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comments6.xml" ContentType="application/vnd.openxmlformats-officedocument.spreadsheetml.comments+xml"/>
  <Override PartName="/xl/drawings/drawing2.xml" ContentType="application/vnd.openxmlformats-officedocument.drawing+xml"/>
  <Override PartName="/xl/comments7.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64011"/>
  <mc:AlternateContent xmlns:mc="http://schemas.openxmlformats.org/markup-compatibility/2006">
    <mc:Choice Requires="x15">
      <x15ac:absPath xmlns:x15ac="http://schemas.microsoft.com/office/spreadsheetml/2010/11/ac" url="D:\Mes_documents\a_ABSys\BIODIVERSIFY\WP4\fichiersentree partenaires\"/>
    </mc:Choice>
  </mc:AlternateContent>
  <bookViews>
    <workbookView xWindow="0" yWindow="0" windowWidth="9408" windowHeight="7152" tabRatio="762"/>
  </bookViews>
  <sheets>
    <sheet name="User Guide" sheetId="22" r:id="rId1"/>
    <sheet name="Site description" sheetId="4" r:id="rId2"/>
    <sheet name="Soil description" sheetId="1" r:id="rId3"/>
    <sheet name="Crop rotation" sheetId="23" r:id="rId4"/>
    <sheet name="Crop technical management" sheetId="9" r:id="rId5"/>
    <sheet name="Tree Initialization" sheetId="26" r:id="rId6"/>
    <sheet name="Tree management" sheetId="17" r:id="rId7"/>
    <sheet name="Weather data" sheetId="16" r:id="rId8"/>
    <sheet name="Advanced soil description" sheetId="21" r:id="rId9"/>
    <sheet name="New Tree species" sheetId="24" r:id="rId10"/>
    <sheet name=".pld file" sheetId="28" r:id="rId11"/>
    <sheet name=".tree file" sheetId="29" r:id="rId1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 i="26" l="1"/>
</calcChain>
</file>

<file path=xl/comments1.xml><?xml version="1.0" encoding="utf-8"?>
<comments xmlns="http://schemas.openxmlformats.org/spreadsheetml/2006/main">
  <authors>
    <author>Christian DUPRAZ</author>
  </authors>
  <commentList>
    <comment ref="A16" authorId="0" shapeId="0">
      <text>
        <r>
          <rPr>
            <b/>
            <sz val="9"/>
            <color indexed="81"/>
            <rFont val="Tahoma"/>
            <family val="2"/>
          </rPr>
          <t>Christian DUPRAZ:</t>
        </r>
        <r>
          <rPr>
            <sz val="9"/>
            <color indexed="81"/>
            <rFont val="Tahoma"/>
            <family val="2"/>
          </rPr>
          <t xml:space="preserve">
HisAFe simulations start usually with small tree seedlings that are easy to describe, including for the root system. It is also possible to start with a more mature tree, but tree description will be more complicated, as you will need to describe the 3D structure of the tree roots. Therefore, we recommend to always run first HisAFe  with small tree seedlings on your site, and use the final tree to initialize further simulations with mature trees.</t>
        </r>
      </text>
    </comment>
  </commentList>
</comments>
</file>

<file path=xl/comments2.xml><?xml version="1.0" encoding="utf-8"?>
<comments xmlns="http://schemas.openxmlformats.org/spreadsheetml/2006/main">
  <authors>
    <author>Christian DUPRAZ</author>
  </authors>
  <commentList>
    <comment ref="E8" authorId="0" shapeId="0">
      <text>
        <r>
          <rPr>
            <b/>
            <sz val="9"/>
            <color indexed="81"/>
            <rFont val="Tahoma"/>
            <family val="2"/>
          </rPr>
          <t>Christian DUPRAZ:</t>
        </r>
        <r>
          <rPr>
            <sz val="9"/>
            <color indexed="81"/>
            <rFont val="Tahoma"/>
            <family val="2"/>
          </rPr>
          <t xml:space="preserve">
No need for longitute. Longitude does not impact any process included in the model so far</t>
        </r>
      </text>
    </comment>
    <comment ref="F8" authorId="0" shapeId="0">
      <text>
        <r>
          <rPr>
            <b/>
            <sz val="9"/>
            <color indexed="81"/>
            <rFont val="Tahoma"/>
            <family val="2"/>
          </rPr>
          <t>Christian DUPRAZ:</t>
        </r>
        <r>
          <rPr>
            <sz val="9"/>
            <color indexed="81"/>
            <rFont val="Tahoma"/>
            <family val="2"/>
          </rPr>
          <t xml:space="preserve">
O= flat
90 = vertical
45 = 100%
</t>
        </r>
      </text>
    </comment>
    <comment ref="G8" authorId="0" shapeId="0">
      <text>
        <r>
          <rPr>
            <b/>
            <sz val="9"/>
            <color indexed="81"/>
            <rFont val="Tahoma"/>
            <family val="2"/>
          </rPr>
          <t>Christian DUPRAZ:</t>
        </r>
        <r>
          <rPr>
            <sz val="9"/>
            <color indexed="81"/>
            <rFont val="Tahoma"/>
            <family val="2"/>
          </rPr>
          <t xml:space="preserve">
Slop
e orientation is the direction that you follow when your walk down the slope. O = North; 180= South</t>
        </r>
      </text>
    </comment>
  </commentList>
</comments>
</file>

<file path=xl/comments3.xml><?xml version="1.0" encoding="utf-8"?>
<comments xmlns="http://schemas.openxmlformats.org/spreadsheetml/2006/main">
  <authors>
    <author>Christian DUPRAZ</author>
  </authors>
  <commentList>
    <comment ref="O6" authorId="0" shapeId="0">
      <text>
        <r>
          <rPr>
            <b/>
            <sz val="9"/>
            <color indexed="81"/>
            <rFont val="Tahoma"/>
            <family val="2"/>
          </rPr>
          <t>Christian DUPRAZ:</t>
        </r>
        <r>
          <rPr>
            <sz val="9"/>
            <color indexed="81"/>
            <rFont val="Tahoma"/>
            <family val="2"/>
          </rPr>
          <t xml:space="preserve">
These are typical for France. Look for the type closer to your situation, based on volumetric mass and field capacity of the stones</t>
        </r>
      </text>
    </comment>
    <comment ref="J9" authorId="0" shapeId="0">
      <text>
        <r>
          <rPr>
            <b/>
            <sz val="9"/>
            <color indexed="81"/>
            <rFont val="Tahoma"/>
            <family val="2"/>
          </rPr>
          <t>Christian DUPRAZ:</t>
        </r>
        <r>
          <rPr>
            <sz val="9"/>
            <color indexed="81"/>
            <rFont val="Tahoma"/>
            <family val="2"/>
          </rPr>
          <t xml:space="preserve">
Check the table below for choosing your kind of stone (some stones have a water holding 
capacity usable by roots)</t>
        </r>
      </text>
    </comment>
    <comment ref="K9" authorId="0" shapeId="0">
      <text>
        <r>
          <rPr>
            <b/>
            <sz val="9"/>
            <color indexed="81"/>
            <rFont val="Tahoma"/>
            <family val="2"/>
          </rPr>
          <t>Christian DUPRAZ:</t>
        </r>
        <r>
          <rPr>
            <sz val="9"/>
            <color indexed="81"/>
            <rFont val="Tahoma"/>
            <family val="2"/>
          </rPr>
          <t xml:space="preserve">
Quantity of water that may infiltrate during a day between two layers. Do not modify unless you have data. Usually data are available for the top layer (double ring infiltrometer)</t>
        </r>
      </text>
    </comment>
    <comment ref="Q16" authorId="0" shapeId="0">
      <text>
        <r>
          <rPr>
            <b/>
            <sz val="9"/>
            <color indexed="81"/>
            <rFont val="Tahoma"/>
            <family val="2"/>
          </rPr>
          <t>Christian DUPRAZ:</t>
        </r>
        <r>
          <rPr>
            <sz val="9"/>
            <color indexed="81"/>
            <rFont val="Tahoma"/>
            <family val="2"/>
          </rPr>
          <t xml:space="preserve">
Ypou can create your own stone type if you can document these two parameters</t>
        </r>
      </text>
    </comment>
    <comment ref="C21" authorId="0" shapeId="0">
      <text>
        <r>
          <rPr>
            <b/>
            <sz val="9"/>
            <color indexed="81"/>
            <rFont val="Tahoma"/>
            <family val="2"/>
          </rPr>
          <t>Christian DUPRAZ:</t>
        </r>
        <r>
          <rPr>
            <sz val="9"/>
            <color indexed="81"/>
            <rFont val="Tahoma"/>
            <family val="2"/>
          </rPr>
          <t xml:space="preserve">
Tree roots will be able to penetrate this layer</t>
        </r>
      </text>
    </comment>
  </commentList>
</comments>
</file>

<file path=xl/comments4.xml><?xml version="1.0" encoding="utf-8"?>
<comments xmlns="http://schemas.openxmlformats.org/spreadsheetml/2006/main">
  <authors>
    <author>Christian DUPRAZ</author>
  </authors>
  <commentList>
    <comment ref="D14" authorId="0" shapeId="0">
      <text>
        <r>
          <rPr>
            <b/>
            <sz val="9"/>
            <color indexed="81"/>
            <rFont val="Tahoma"/>
            <family val="2"/>
          </rPr>
          <t>Christian DUPRAZ:</t>
        </r>
        <r>
          <rPr>
            <sz val="9"/>
            <color indexed="81"/>
            <rFont val="Tahoma"/>
            <family val="2"/>
          </rPr>
          <t xml:space="preserve">
Example of two crops in one year. Mustard is a cover crop</t>
        </r>
      </text>
    </comment>
  </commentList>
</comments>
</file>

<file path=xl/comments5.xml><?xml version="1.0" encoding="utf-8"?>
<comments xmlns="http://schemas.openxmlformats.org/spreadsheetml/2006/main">
  <authors>
    <author>Christian DUPRAZ</author>
  </authors>
  <commentList>
    <comment ref="E19" authorId="0" shapeId="0">
      <text>
        <r>
          <rPr>
            <b/>
            <sz val="9"/>
            <color indexed="81"/>
            <rFont val="Tahoma"/>
            <family val="2"/>
          </rPr>
          <t>Christian DUPRAZ:</t>
        </r>
        <r>
          <rPr>
            <sz val="9"/>
            <color indexed="81"/>
            <rFont val="Tahoma"/>
            <family val="2"/>
          </rPr>
          <t xml:space="preserve">
The model will predict the yield. Yhis value may be used for validation</t>
        </r>
      </text>
    </comment>
  </commentList>
</comments>
</file>

<file path=xl/comments6.xml><?xml version="1.0" encoding="utf-8"?>
<comments xmlns="http://schemas.openxmlformats.org/spreadsheetml/2006/main">
  <authors>
    <author>Christian DUPRAZ</author>
  </authors>
  <commentList>
    <comment ref="J8" authorId="0" shapeId="0">
      <text>
        <r>
          <rPr>
            <b/>
            <sz val="9"/>
            <color indexed="81"/>
            <rFont val="Tahoma"/>
            <family val="2"/>
          </rPr>
          <t>Christian DUPRAZ:</t>
        </r>
        <r>
          <rPr>
            <sz val="9"/>
            <color indexed="81"/>
            <rFont val="Tahoma"/>
            <family val="2"/>
          </rPr>
          <t xml:space="preserve">
</t>
        </r>
        <r>
          <rPr>
            <sz val="14"/>
            <color indexed="81"/>
            <rFont val="Tahoma"/>
            <family val="2"/>
          </rPr>
          <t>Options available :
bare soil
Natural vegetation
Any crop available in the model
If different with time, please add details</t>
        </r>
      </text>
    </comment>
    <comment ref="E17" authorId="0" shapeId="0">
      <text>
        <r>
          <rPr>
            <b/>
            <sz val="9"/>
            <color indexed="81"/>
            <rFont val="Tahoma"/>
            <family val="2"/>
          </rPr>
          <t>Christian DUPRAZ:</t>
        </r>
        <r>
          <rPr>
            <sz val="9"/>
            <color indexed="81"/>
            <rFont val="Tahoma"/>
            <family val="2"/>
          </rPr>
          <t xml:space="preserve">
Unusual. But may be simula</t>
        </r>
      </text>
    </comment>
  </commentList>
</comments>
</file>

<file path=xl/comments7.xml><?xml version="1.0" encoding="utf-8"?>
<comments xmlns="http://schemas.openxmlformats.org/spreadsheetml/2006/main">
  <authors>
    <author>Christian DUPRAZ</author>
  </authors>
  <commentList>
    <comment ref="I5" authorId="0" shapeId="0">
      <text>
        <r>
          <rPr>
            <b/>
            <sz val="9"/>
            <color indexed="81"/>
            <rFont val="Tahoma"/>
            <family val="2"/>
          </rPr>
          <t>Christian DUPRAZ:</t>
        </r>
        <r>
          <rPr>
            <sz val="9"/>
            <color indexed="81"/>
            <rFont val="Tahoma"/>
            <family val="2"/>
          </rPr>
          <t xml:space="preserve">
</t>
        </r>
        <r>
          <rPr>
            <sz val="14"/>
            <color indexed="81"/>
            <rFont val="Calibri"/>
            <family val="2"/>
            <scheme val="minor"/>
          </rPr>
          <t xml:space="preserve">
Measured at 2 m elevation above ground</t>
        </r>
      </text>
    </comment>
    <comment ref="J5" authorId="0" shapeId="0">
      <text>
        <r>
          <rPr>
            <b/>
            <sz val="9"/>
            <color indexed="81"/>
            <rFont val="Tahoma"/>
            <family val="2"/>
          </rPr>
          <t>Christian DUPRAZ:</t>
        </r>
        <r>
          <rPr>
            <sz val="9"/>
            <color indexed="81"/>
            <rFont val="Tahoma"/>
            <family val="2"/>
          </rPr>
          <t xml:space="preserve">
</t>
        </r>
        <r>
          <rPr>
            <sz val="12"/>
            <color indexed="81"/>
            <rFont val="Calibri"/>
            <family val="2"/>
            <scheme val="minor"/>
          </rPr>
          <t>Watertable data are crucial if a watertable is within reach of the tree (and/or crop) root systems during some parts of the year. 
Watertable data should be provided at the day time step.
They are usually interpolated  from some measurements. Watertable patterns are quite simple : high in winter, low or absent in summer. 
When detailed records of water table depths are available, simple models can be used to fit these data with rainfall data, and can then be used to generate more accurate water table data for years without any observations.</t>
        </r>
      </text>
    </comment>
    <comment ref="A6" authorId="0" shapeId="0">
      <text>
        <r>
          <rPr>
            <b/>
            <sz val="9"/>
            <color indexed="81"/>
            <rFont val="Tahoma"/>
            <family val="2"/>
          </rPr>
          <t>Christian DUPRAZ:</t>
        </r>
        <r>
          <rPr>
            <sz val="9"/>
            <color indexed="81"/>
            <rFont val="Tahoma"/>
            <family val="2"/>
          </rPr>
          <t xml:space="preserve">
</t>
        </r>
        <r>
          <rPr>
            <sz val="14"/>
            <color indexed="81"/>
            <rFont val="Tahoma"/>
            <family val="2"/>
          </rPr>
          <t>Specify where the dat where recorded. 
Examples :
On site
Nearby weather station (to be specified)
Distant wheather staion (airport, etc..)
Calculated with a climate model</t>
        </r>
      </text>
    </comment>
  </commentList>
</comments>
</file>

<file path=xl/comments8.xml><?xml version="1.0" encoding="utf-8"?>
<comments xmlns="http://schemas.openxmlformats.org/spreadsheetml/2006/main">
  <authors>
    <author>Christian DUPRAZ</author>
  </authors>
  <commentList>
    <comment ref="B10" authorId="0" shapeId="0">
      <text>
        <r>
          <rPr>
            <b/>
            <sz val="9"/>
            <color indexed="81"/>
            <rFont val="Tahoma"/>
            <family val="2"/>
          </rPr>
          <t>Christian DUPRAZ:</t>
        </r>
        <r>
          <rPr>
            <sz val="9"/>
            <color indexed="81"/>
            <rFont val="Tahoma"/>
            <family val="2"/>
          </rPr>
          <t xml:space="preserve">
This equation assumes that the tree trunk is a perfect cone. But it is not. </t>
        </r>
      </text>
    </comment>
    <comment ref="D14" authorId="0" shapeId="0">
      <text>
        <r>
          <rPr>
            <b/>
            <sz val="9"/>
            <color indexed="81"/>
            <rFont val="Tahoma"/>
            <family val="2"/>
          </rPr>
          <t>Christian DUPRAZ:</t>
        </r>
        <r>
          <rPr>
            <sz val="9"/>
            <color indexed="81"/>
            <rFont val="Tahoma"/>
            <family val="2"/>
          </rPr>
          <t xml:space="preserve">
Height of insertion the first significant branch.
This is usually called the pruning height</t>
        </r>
      </text>
    </comment>
    <comment ref="E14" authorId="0" shapeId="0">
      <text>
        <r>
          <rPr>
            <b/>
            <sz val="9"/>
            <color indexed="81"/>
            <rFont val="Tahoma"/>
            <family val="2"/>
          </rPr>
          <t>Christian DUPRAZ:</t>
        </r>
        <r>
          <rPr>
            <sz val="9"/>
            <color indexed="81"/>
            <rFont val="Tahoma"/>
            <family val="2"/>
          </rPr>
          <t xml:space="preserve">
Diameter at canopy base : Diameter of the trunk below the first significant branch insertion
</t>
        </r>
      </text>
    </comment>
    <comment ref="F14" authorId="0" shapeId="0">
      <text>
        <r>
          <rPr>
            <b/>
            <sz val="9"/>
            <color indexed="81"/>
            <rFont val="Tahoma"/>
            <family val="2"/>
          </rPr>
          <t>Christian DUPRAZ:</t>
        </r>
        <r>
          <rPr>
            <sz val="9"/>
            <color indexed="81"/>
            <rFont val="Tahoma"/>
            <family val="2"/>
          </rPr>
          <t xml:space="preserve">
Distance between the center of the trunk and the vertical projection of the remotest part of the canopy in the North direction</t>
        </r>
      </text>
    </comment>
    <comment ref="J14" authorId="0" shapeId="0">
      <text>
        <r>
          <rPr>
            <b/>
            <sz val="9"/>
            <color indexed="81"/>
            <rFont val="Tahoma"/>
            <family val="2"/>
          </rPr>
          <t>Christian DUPRAZ:</t>
        </r>
        <r>
          <rPr>
            <sz val="9"/>
            <color indexed="81"/>
            <rFont val="Tahoma"/>
            <family val="2"/>
          </rPr>
          <t xml:space="preserve">
Height of the lowest part of the canopy in the North direction (usually much lower than the lowest branch insertion, due to drooping branches
</t>
        </r>
      </text>
    </comment>
    <comment ref="A20" authorId="0" shapeId="0">
      <text>
        <r>
          <rPr>
            <b/>
            <sz val="9"/>
            <color indexed="81"/>
            <rFont val="Tahoma"/>
            <family val="2"/>
          </rPr>
          <t>Christian DUPRAZ:</t>
        </r>
        <r>
          <rPr>
            <sz val="9"/>
            <color indexed="81"/>
            <rFont val="Tahoma"/>
            <family val="2"/>
          </rPr>
          <t xml:space="preserve">
These data will be used to calculate sums of temperature to trigger the events. Air temperature data collected close to the tree should be available for this purpose</t>
        </r>
      </text>
    </comment>
    <comment ref="B34" authorId="0" shapeId="0">
      <text>
        <r>
          <rPr>
            <b/>
            <sz val="9"/>
            <color indexed="81"/>
            <rFont val="Tahoma"/>
            <family val="2"/>
          </rPr>
          <t>Christian DUPRAZ:</t>
        </r>
        <r>
          <rPr>
            <sz val="9"/>
            <color indexed="81"/>
            <rFont val="Tahoma"/>
            <family val="2"/>
          </rPr>
          <t xml:space="preserve">
Can be observed on roadworks, digging a pit with a mechanical showel, drilling the soil with a coring rig, etc…
</t>
        </r>
      </text>
    </comment>
    <comment ref="A41" authorId="0" shapeId="0">
      <text>
        <r>
          <rPr>
            <b/>
            <sz val="9"/>
            <color indexed="81"/>
            <rFont val="Tahoma"/>
            <family val="2"/>
          </rPr>
          <t>Christian DUPRAZ:</t>
        </r>
        <r>
          <rPr>
            <sz val="9"/>
            <color indexed="81"/>
            <rFont val="Tahoma"/>
            <family val="2"/>
          </rPr>
          <t xml:space="preserve">
Should be performed only a an undisturbed tree (no pruning, no canopy thinning, etc..)
 Since at least 5 years.</t>
        </r>
      </text>
    </comment>
  </commentList>
</comments>
</file>

<file path=xl/comments9.xml><?xml version="1.0" encoding="utf-8"?>
<comments xmlns="http://schemas.openxmlformats.org/spreadsheetml/2006/main">
  <authors>
    <author>Christian DUPRAZ</author>
  </authors>
  <commentList>
    <comment ref="E19" authorId="0" shapeId="0">
      <text>
        <r>
          <rPr>
            <b/>
            <sz val="9"/>
            <color indexed="81"/>
            <rFont val="Tahoma"/>
            <family val="2"/>
          </rPr>
          <t>Christian DUPRAZ:</t>
        </r>
        <r>
          <rPr>
            <sz val="9"/>
            <color indexed="81"/>
            <rFont val="Tahoma"/>
            <family val="2"/>
          </rPr>
          <t xml:space="preserve">
The use of the parameter is not clear
</t>
        </r>
      </text>
    </comment>
  </commentList>
</comments>
</file>

<file path=xl/sharedStrings.xml><?xml version="1.0" encoding="utf-8"?>
<sst xmlns="http://schemas.openxmlformats.org/spreadsheetml/2006/main" count="1685" uniqueCount="885">
  <si>
    <t>## LAYERS</t>
  </si>
  <si>
    <t>#</t>
  </si>
  <si>
    <t>(m-m)</t>
  </si>
  <si>
    <t>(m)</t>
  </si>
  <si>
    <t>%</t>
  </si>
  <si>
    <t>0 - 0,2</t>
  </si>
  <si>
    <t xml:space="preserve">pH </t>
  </si>
  <si>
    <t>0.2</t>
  </si>
  <si>
    <t>20.35</t>
  </si>
  <si>
    <t>20.15</t>
  </si>
  <si>
    <t>45.7</t>
  </si>
  <si>
    <t>2.42</t>
  </si>
  <si>
    <t>16.8</t>
  </si>
  <si>
    <t>24.95</t>
  </si>
  <si>
    <t>49.1</t>
  </si>
  <si>
    <t>1.52</t>
  </si>
  <si>
    <t>0.3</t>
  </si>
  <si>
    <t>11.83</t>
  </si>
  <si>
    <t>25.97</t>
  </si>
  <si>
    <t>47.1</t>
  </si>
  <si>
    <t>1.86</t>
  </si>
  <si>
    <t>0.8</t>
  </si>
  <si>
    <t>18.76</t>
  </si>
  <si>
    <t>24.7</t>
  </si>
  <si>
    <t>50.4</t>
  </si>
  <si>
    <t>1.67</t>
  </si>
  <si>
    <t>0,2 - 0,4</t>
  </si>
  <si>
    <t>0,4 - 0,7</t>
  </si>
  <si>
    <t>0,7 - 1,5</t>
  </si>
  <si>
    <t>A RENSEIGNER</t>
  </si>
  <si>
    <t>EXEMPLE</t>
  </si>
  <si>
    <t>nom code STICS</t>
  </si>
  <si>
    <t>Volumetric mass
g cm–3</t>
  </si>
  <si>
    <t>Field capacity
% in mass</t>
  </si>
  <si>
    <t>Calcaires.de.Beauce.1</t>
  </si>
  <si>
    <t>Calcaires.de.Beauce.2</t>
  </si>
  <si>
    <t>Calcaires.du.Lutétien</t>
  </si>
  <si>
    <t>Caillasses.Lutétien</t>
  </si>
  <si>
    <t>Graviers.morainiques</t>
  </si>
  <si>
    <t>Silex.grès.ou.granits.sains</t>
  </si>
  <si>
    <t>Granits.altérés</t>
  </si>
  <si>
    <t>Calcaires.jurassiques</t>
  </si>
  <si>
    <t>Cailloux.Magneraud(=TF)</t>
  </si>
  <si>
    <t>Autre</t>
  </si>
  <si>
    <t xml:space="preserve">° ( 0 - 179 ) </t>
  </si>
  <si>
    <t xml:space="preserve">° ( 0 - 359 ) </t>
  </si>
  <si>
    <t xml:space="preserve">m </t>
  </si>
  <si>
    <t>NA</t>
  </si>
  <si>
    <t>Drains</t>
  </si>
  <si>
    <t>fertilisation</t>
  </si>
  <si>
    <t>semis</t>
  </si>
  <si>
    <t>labour</t>
  </si>
  <si>
    <t>Moutarde</t>
  </si>
  <si>
    <t>Fertilisation</t>
  </si>
  <si>
    <t>Date</t>
  </si>
  <si>
    <t>Irrigation</t>
  </si>
  <si>
    <t>Tournesol</t>
  </si>
  <si>
    <t>N Kg/ha</t>
  </si>
  <si>
    <t>grains/m²</t>
  </si>
  <si>
    <t>mm</t>
  </si>
  <si>
    <t>cm</t>
  </si>
  <si>
    <t>12.4</t>
  </si>
  <si>
    <t>6.7</t>
  </si>
  <si>
    <t>7.75</t>
  </si>
  <si>
    <t>3.2</t>
  </si>
  <si>
    <t>-1.97</t>
  </si>
  <si>
    <t>15.7</t>
  </si>
  <si>
    <t>3.19</t>
  </si>
  <si>
    <t>1.4</t>
  </si>
  <si>
    <t>15.2</t>
  </si>
  <si>
    <t>6.4</t>
  </si>
  <si>
    <t>6.33</t>
  </si>
  <si>
    <t>1.1</t>
  </si>
  <si>
    <t>-2.41</t>
  </si>
  <si>
    <t>13.5</t>
  </si>
  <si>
    <t>4.2</t>
  </si>
  <si>
    <t>3.13</t>
  </si>
  <si>
    <t>-2.76</t>
  </si>
  <si>
    <t>12.2</t>
  </si>
  <si>
    <t>2.9</t>
  </si>
  <si>
    <t>4.58</t>
  </si>
  <si>
    <t>-3.06</t>
  </si>
  <si>
    <t>5.3</t>
  </si>
  <si>
    <t>2.29</t>
  </si>
  <si>
    <t>2.4</t>
  </si>
  <si>
    <t>-3.31</t>
  </si>
  <si>
    <t>11.3</t>
  </si>
  <si>
    <t>4.3</t>
  </si>
  <si>
    <t>6.16</t>
  </si>
  <si>
    <t>1.7</t>
  </si>
  <si>
    <t>…</t>
  </si>
  <si>
    <t xml:space="preserve"> qx/ha</t>
  </si>
  <si>
    <t>Latitude</t>
  </si>
  <si>
    <t>Altitude</t>
  </si>
  <si>
    <t>mm j-1</t>
  </si>
  <si>
    <t>SunShine</t>
  </si>
  <si>
    <t>Description Rotation</t>
  </si>
  <si>
    <t>Donnée Météo</t>
  </si>
  <si>
    <t>Origine Données</t>
  </si>
  <si>
    <t>Altitude
(m)</t>
  </si>
  <si>
    <t>Station aéroport</t>
  </si>
  <si>
    <t>Orge</t>
  </si>
  <si>
    <t>Fétuque</t>
  </si>
  <si>
    <t>Lin</t>
  </si>
  <si>
    <t>Herbe</t>
  </si>
  <si>
    <t>Salade</t>
  </si>
  <si>
    <t>Maïs</t>
  </si>
  <si>
    <t>Pois</t>
  </si>
  <si>
    <t>Patate</t>
  </si>
  <si>
    <t>Colza</t>
  </si>
  <si>
    <t>Sorgho</t>
  </si>
  <si>
    <t>Soja</t>
  </si>
  <si>
    <t>Canne à Sucre</t>
  </si>
  <si>
    <t>Betterave Sucrière</t>
  </si>
  <si>
    <t>Tomate</t>
  </si>
  <si>
    <t>Vigne</t>
  </si>
  <si>
    <t>Blé Tendre</t>
  </si>
  <si>
    <t>Pois d'Hiver</t>
  </si>
  <si>
    <t>1 à 10</t>
  </si>
  <si>
    <t>Pas d'info</t>
  </si>
  <si>
    <t>Type</t>
  </si>
  <si>
    <t>Céréales</t>
  </si>
  <si>
    <t>Culture Inter.</t>
  </si>
  <si>
    <t>Oléagineux</t>
  </si>
  <si>
    <t>°</t>
  </si>
  <si>
    <t>ammonitrate (33.5 % N en kg/ha)</t>
  </si>
  <si>
    <t>tous les 2 ans, de 2 ans à 30 ans</t>
  </si>
  <si>
    <t>0.3 à chaque fois</t>
  </si>
  <si>
    <t>Noyer</t>
  </si>
  <si>
    <t>Initialisation Arbre</t>
  </si>
  <si>
    <t xml:space="preserve">Date plantation </t>
  </si>
  <si>
    <t>Espèce</t>
  </si>
  <si>
    <t>Elagage</t>
  </si>
  <si>
    <t>Large (m)</t>
  </si>
  <si>
    <t>Long (m)</t>
  </si>
  <si>
    <t>Description Houppier</t>
  </si>
  <si>
    <t>Gestion des Arbres</t>
  </si>
  <si>
    <t xml:space="preserve">Cernage Racinaire </t>
  </si>
  <si>
    <t>intensité  (% de la hauteur du houppier)</t>
  </si>
  <si>
    <t>Date/Fréquence</t>
  </si>
  <si>
    <t xml:space="preserve">Date </t>
  </si>
  <si>
    <t>Proportion</t>
  </si>
  <si>
    <t>1 arbres sur 2</t>
  </si>
  <si>
    <t>Eclaircie (Arbres enlevés)</t>
  </si>
  <si>
    <t>Hauteur max. 
(m)</t>
  </si>
  <si>
    <t>Profondeur 
(m)</t>
  </si>
  <si>
    <t>Distance des arbres 
(m)</t>
  </si>
  <si>
    <t xml:space="preserve">Irrigation </t>
  </si>
  <si>
    <t xml:space="preserve">Technique </t>
  </si>
  <si>
    <t xml:space="preserve">Quantité </t>
  </si>
  <si>
    <t>Produits</t>
  </si>
  <si>
    <t>Tous les 10 jours de Juin à Aout durant les 10 premières années</t>
  </si>
  <si>
    <t>Goutte à goutte</t>
  </si>
  <si>
    <t>10 mm</t>
  </si>
  <si>
    <t>1 fois par an , les 10 premières années</t>
  </si>
  <si>
    <t>15 kg N ha-1</t>
  </si>
  <si>
    <t>Hauteur top
(m)</t>
  </si>
  <si>
    <t>Hauteur base
(m)</t>
  </si>
  <si>
    <t>Largeur/Rayon
(m)</t>
  </si>
  <si>
    <t>Date / Fréquence</t>
  </si>
  <si>
    <t>Description de la scène</t>
  </si>
  <si>
    <t>### Présicer dans cette partie s'il s'agit d'arbres déjà présent ou s'il s'agit d'expérimentations que vous souhaitez mettre en place ou simuler.  (Un schéma n'est pas de refus)
### Dans le cas où vous auriez des données observées des parcelles agroforestières en place, merci de nous les faire parvenir.</t>
  </si>
  <si>
    <t>Temperature (max.)
(°C)</t>
  </si>
  <si>
    <t>Temperature (min.)
(°C)</t>
  </si>
  <si>
    <t>(N - S = 0 , E - O = 90)</t>
  </si>
  <si>
    <t>Sol nu</t>
  </si>
  <si>
    <t>Description de la plantation</t>
  </si>
  <si>
    <t>Orientation des lignes de plantations des arbres  ( °N )</t>
  </si>
  <si>
    <t>Blé dur</t>
  </si>
  <si>
    <t>Occupation sol sous les arbres</t>
  </si>
  <si>
    <t>Largeur allées cultivé</t>
  </si>
  <si>
    <t>Largeur bandes arborés</t>
  </si>
  <si>
    <t>Orientation des bandes de plantations des arbres  ( °N )</t>
  </si>
  <si>
    <t>Distance entre la bande arborée et l'allée cultivée</t>
  </si>
  <si>
    <t>Distance entre les arbres au sein de la bande</t>
  </si>
  <si>
    <t>Ivraie (Ray-grass)</t>
  </si>
  <si>
    <t>Distance entre les arbres au sein de la ligne</t>
  </si>
  <si>
    <t>Distance entre la fin de la bande arborée et le début de l'allée cultivée</t>
  </si>
  <si>
    <t>EXEMPLE 2: Cas d'une plantation des arbres en une unique ligne</t>
  </si>
  <si>
    <t xml:space="preserve">EXEMPLE 1 : Cas d'une plantation des arbres en plusieurs lignes mitoyennes </t>
  </si>
  <si>
    <t>Largeur ligne arborés</t>
  </si>
  <si>
    <t>A quick guide to data collection for running the HisAFe model on a new site</t>
  </si>
  <si>
    <t>Data for running the model</t>
  </si>
  <si>
    <t>Cropping pattern (species, varieties and technical management)</t>
  </si>
  <si>
    <t>Data for parameterising your tree species</t>
  </si>
  <si>
    <t>Data for improving the general parameterization of the model.</t>
  </si>
  <si>
    <t>Predicting LERs of Agroforestry with HisAFe</t>
  </si>
  <si>
    <t>If your tree species is not included in the default species available in HisAFe, you need some dat to parameterize it. HisAFe provides parameter sets for hybrid walnut, wild cherry, poplar (generic) and olive tree</t>
  </si>
  <si>
    <t xml:space="preserve">This is optional. Default values will apply, but if you can tune some parameters to your local conditions (based on measurements), this is fine. </t>
  </si>
  <si>
    <t>Soil description example</t>
  </si>
  <si>
    <t>1,5 - 4</t>
  </si>
  <si>
    <t>Name of your site</t>
  </si>
  <si>
    <t>Thickness</t>
  </si>
  <si>
    <t>Sand</t>
  </si>
  <si>
    <t>Clay</t>
  </si>
  <si>
    <t>Stone content</t>
  </si>
  <si>
    <t>Infiltrability</t>
  </si>
  <si>
    <t>% Volume</t>
  </si>
  <si>
    <t>Organic matter</t>
  </si>
  <si>
    <t>CaCO3</t>
  </si>
  <si>
    <t>Type of stone</t>
  </si>
  <si>
    <t>Depth</t>
  </si>
  <si>
    <r>
      <t xml:space="preserve">The soil description in HisAFE includes up to </t>
    </r>
    <r>
      <rPr>
        <b/>
        <sz val="11"/>
        <color theme="1"/>
        <rFont val="Calibri"/>
        <family val="2"/>
        <scheme val="minor"/>
      </rPr>
      <t>five</t>
    </r>
    <r>
      <rPr>
        <sz val="11"/>
        <color theme="1"/>
        <rFont val="Calibri"/>
        <family val="2"/>
        <scheme val="minor"/>
      </rPr>
      <t xml:space="preserve"> different layers. If your soil is more complex, simplify by merging layers.</t>
    </r>
  </si>
  <si>
    <t>Layer 1</t>
  </si>
  <si>
    <t>Layer 2</t>
  </si>
  <si>
    <t>Layer 3</t>
  </si>
  <si>
    <t>Layer 4</t>
  </si>
  <si>
    <t>Layer 5</t>
  </si>
  <si>
    <t>Type of stones code</t>
  </si>
  <si>
    <t>tbd</t>
  </si>
  <si>
    <t>Slope</t>
  </si>
  <si>
    <t>Slope orientation</t>
  </si>
  <si>
    <t>Yes/No</t>
  </si>
  <si>
    <t>Distance between drains</t>
  </si>
  <si>
    <t>Minimum depth</t>
  </si>
  <si>
    <t>Maximum depth</t>
  </si>
  <si>
    <t>Watertable</t>
  </si>
  <si>
    <t>Site description</t>
  </si>
  <si>
    <t>Unit</t>
  </si>
  <si>
    <t>Site name or code</t>
  </si>
  <si>
    <t>Plot name if needed</t>
  </si>
  <si>
    <t>Between crops, bare soil is included, unless you include a cover crop that can also be "natural vegetation"</t>
  </si>
  <si>
    <t>Year</t>
  </si>
  <si>
    <t>Crop</t>
  </si>
  <si>
    <t>Variety</t>
  </si>
  <si>
    <t>You need to document the crop management for each crop. If for the same crop, the management changes between years, you will be required to have different techncal crop management files for each year.</t>
  </si>
  <si>
    <t>Duplicate this sheet as many times as necessary</t>
  </si>
  <si>
    <t>Beware : keep consistency in units</t>
  </si>
  <si>
    <t>Quantity / Depth</t>
  </si>
  <si>
    <t>Free comments</t>
  </si>
  <si>
    <t>Details</t>
  </si>
  <si>
    <t>Cropping operation</t>
  </si>
  <si>
    <t>Sprinkler</t>
  </si>
  <si>
    <t>ammonitrate (33.5 % N)</t>
  </si>
  <si>
    <t>Harvest</t>
  </si>
  <si>
    <t>Sunflower</t>
  </si>
  <si>
    <t>EXEMPLE : Sunflower 2004-2005</t>
  </si>
  <si>
    <t>Sunshine Variety</t>
  </si>
  <si>
    <t>stubble destruction</t>
  </si>
  <si>
    <t>Varieties</t>
  </si>
  <si>
    <t>This list is constantly upgraded. Some parameters are variety-specific and can be adjusted to fit your needs</t>
  </si>
  <si>
    <t>Acalou, Allur, Amarillo, Arcalis, Artimon, Biensur, Lloyd, Montsegur, Nefer, Neodur, Orjaune</t>
  </si>
  <si>
    <t>many</t>
  </si>
  <si>
    <t>Many</t>
  </si>
  <si>
    <t>List of temperate zone crops and varieties available in Stics and HisAFe</t>
  </si>
  <si>
    <t>Several</t>
  </si>
  <si>
    <t>Here are the data required to parameterize a new tree species</t>
  </si>
  <si>
    <t>Tree id</t>
  </si>
  <si>
    <t>Height</t>
  </si>
  <si>
    <t>DBH</t>
  </si>
  <si>
    <t>Canopy extension North</t>
  </si>
  <si>
    <t>Canopy extension East</t>
  </si>
  <si>
    <t>canopy extension South</t>
  </si>
  <si>
    <t>Canopy extension West</t>
  </si>
  <si>
    <t>height base of canopy East</t>
  </si>
  <si>
    <t>height base of canopy South</t>
  </si>
  <si>
    <t>height base of canopy West</t>
  </si>
  <si>
    <t>Hi-sAFe easy</t>
  </si>
  <si>
    <t>Hi-sAFe pro</t>
  </si>
  <si>
    <t xml:space="preserve">In this version, you will improve some parameters to better simulate your site, or you will parameterize a new tree species or a new crop species or variety </t>
  </si>
  <si>
    <t>In this version, you will use mostly  default parameters. What is absolutely needed is to document the soil, weather and tree and crop management. Your agroforestry scene includes tree and crop species that are already available in HisAFe</t>
  </si>
  <si>
    <t>Green tabs in this file</t>
  </si>
  <si>
    <t>Orange tabs in this file</t>
  </si>
  <si>
    <t>HisAFE can be run at two levels of proficiency :</t>
  </si>
  <si>
    <t>Weather data at the day time step : air temperature (min/max), air humidity (min/max), rain, global radiation, average wind speed, watertable depth</t>
  </si>
  <si>
    <t>When you consider running the HisAFe model on a new site, you need to collect data to initialize the simulated plot and run the model. You may use measured data or modelled data (for exemple for climate in the future)</t>
  </si>
  <si>
    <t>Tree management</t>
  </si>
  <si>
    <t xml:space="preserve">Alley cropping </t>
  </si>
  <si>
    <t>Scene setting</t>
  </si>
  <si>
    <t>Width of cropped alley</t>
  </si>
  <si>
    <t>Width of tree strips (calculated)</t>
  </si>
  <si>
    <t>Soil use in the tree strip</t>
  </si>
  <si>
    <t>bare soil</t>
  </si>
  <si>
    <t>Species</t>
  </si>
  <si>
    <t>Canopy description</t>
  </si>
  <si>
    <t>Top height</t>
  </si>
  <si>
    <t>Base height</t>
  </si>
  <si>
    <t>Radius</t>
  </si>
  <si>
    <t>Stem pruning</t>
  </si>
  <si>
    <t>Intensity (% of tree height)</t>
  </si>
  <si>
    <t>Maximum height (m)</t>
  </si>
  <si>
    <t>Root pruning</t>
  </si>
  <si>
    <t>Date / Frequency</t>
  </si>
  <si>
    <t>Distance from trees
(m)</t>
  </si>
  <si>
    <t>Depth
(m)</t>
  </si>
  <si>
    <t>Tree thinning</t>
  </si>
  <si>
    <t>Rate</t>
  </si>
  <si>
    <t>Date/Frequency</t>
  </si>
  <si>
    <t>Method</t>
  </si>
  <si>
    <t>Quantity</t>
  </si>
  <si>
    <t>Tous les 10 jours de Juin à Aout durant les 3 premières années</t>
  </si>
  <si>
    <t xml:space="preserve">Tree Irrigation </t>
  </si>
  <si>
    <t>Tree Fertilisation</t>
  </si>
  <si>
    <t>Date/Fréquency</t>
  </si>
  <si>
    <t>Type of fertilizer</t>
  </si>
  <si>
    <t>Simple alley-cropping scheme (other options are available in Hi-sAFe - on requirement)</t>
  </si>
  <si>
    <t>Distance between trees on the line</t>
  </si>
  <si>
    <t>Distance between tree lines</t>
  </si>
  <si>
    <t>Tree line orientation (N - S = 0 , E - O = 90)</t>
  </si>
  <si>
    <t>degrees</t>
  </si>
  <si>
    <t>Tree Initialisation</t>
  </si>
  <si>
    <t>Optional data</t>
  </si>
  <si>
    <t xml:space="preserve">Albédo (Bare soil) </t>
  </si>
  <si>
    <t>Maximum soil depth influenced by soil surface evaporation (cm)</t>
  </si>
  <si>
    <t>Depth of an impermeable layer for crop roots (m)</t>
  </si>
  <si>
    <t>You need to provide a description of the crop rotation. This rotation will be repeated as many times as necessary to meet the required length of the simulation.</t>
  </si>
  <si>
    <t>Your crop rotation (add lines if necessary)</t>
  </si>
  <si>
    <t>There is no limit to the complexity of the crop rotation. You can include as many crops as you want in the rotation. But we suggest that you simplify rotations if you want to predict the behaviour in the future</t>
  </si>
  <si>
    <t>However, overlapping crops are not available so far. You cannot seed a new crop before the harvest of the preceeding crop. This may be offered in future versions.</t>
  </si>
  <si>
    <t>When you simulate a site with long term recorded data, you can use the real crop rotation. For example, in Restinclières, we use the 25 year actual crops.</t>
  </si>
  <si>
    <t>not available</t>
  </si>
  <si>
    <t>Spring barley</t>
  </si>
  <si>
    <t>Mustard</t>
  </si>
  <si>
    <t>Wheat</t>
  </si>
  <si>
    <t>The Stics crop model do not simulate pests, diseases and weeds. As a consequence, crop protection operations are not needed. HisAFe will provide "pest and weed free" yields.</t>
  </si>
  <si>
    <t>Give as much detail as possible. This will allow a sensible modelling. Stics includes many options that cater with most of the usual cropping operations</t>
  </si>
  <si>
    <t>Stubble management</t>
  </si>
  <si>
    <t>buried</t>
  </si>
  <si>
    <t>These parameters of the soil-crop model in HisAFe may be adjusted if availble data.</t>
  </si>
  <si>
    <t>Only for advanced users. Details availabkle in the Stics reference book available at this link : https://www.dropbox.com/s/1r079zno94qu1k7/Redbook%20STICS.pdf?dl=0</t>
  </si>
  <si>
    <t>The following parameters are very important for long term predictions of soil C and N : NORG</t>
  </si>
  <si>
    <t>Site description : name, latitude, altitude, slope, drains, watertable occurrence</t>
  </si>
  <si>
    <t>Soil description : for each soil layer : texture, organic matter, CaCO3, infiltrability, stone content. For the site : pH, albedo, depth of an impermeable layer for roots, depth of soil evaporation influence</t>
  </si>
  <si>
    <t xml:space="preserve">Tree initialization : tree species, planting scheme, tree row orientation, size of the seedling, </t>
  </si>
  <si>
    <t>Tree management : tree thinning, tree pruning, tree root pruning, tree canopy reduction, tree irrigation, tree fertilization</t>
  </si>
  <si>
    <t>Data for initialization of the scene</t>
  </si>
  <si>
    <t>Height of canopy base (HCB)</t>
  </si>
  <si>
    <t>Diameter at canopy base (DCB)</t>
  </si>
  <si>
    <t>Height base of canopy North</t>
  </si>
  <si>
    <t>Flowering and fruit phenology</t>
  </si>
  <si>
    <t>date of budburst</t>
  </si>
  <si>
    <t>date of the end of short shoot elongation</t>
  </si>
  <si>
    <t>date of the end of long shhot elongation</t>
  </si>
  <si>
    <t>Start date of leaf fall (for deciduous trees)</t>
  </si>
  <si>
    <t>End date of leaf fall (for deciduous trees)</t>
  </si>
  <si>
    <t>date of flowering start</t>
  </si>
  <si>
    <t>date of flowering end</t>
  </si>
  <si>
    <t>date of fruit ripening and possible harvest</t>
  </si>
  <si>
    <t>Root obervations</t>
  </si>
  <si>
    <t xml:space="preserve">When possible the following root observations would be very useful : </t>
  </si>
  <si>
    <t>Maximum distance from the tree trunk</t>
  </si>
  <si>
    <t>Maximum depth of tree roots</t>
  </si>
  <si>
    <t>## RESTINCLIERES-AGROFORESTRY-A2</t>
  </si>
  <si>
    <t>## PLOT</t>
  </si>
  <si>
    <t>latitude = 43.7</t>
  </si>
  <si>
    <t>elevation = 62</t>
  </si>
  <si>
    <t>cellWidth = 1</t>
  </si>
  <si>
    <t>northOrientation = 80.5</t>
  </si>
  <si>
    <t>plotHeight = 9</t>
  </si>
  <si>
    <t>plotWidth = 13</t>
  </si>
  <si>
    <t>slopeIntensity = 0</t>
  </si>
  <si>
    <t>slopeAspect = 0</t>
  </si>
  <si>
    <t>## SOIL</t>
  </si>
  <si>
    <t>voxelThicknessMax = 0.2</t>
  </si>
  <si>
    <t>humificationDepth = 0.2</t>
  </si>
  <si>
    <t>albedo = 0.2</t>
  </si>
  <si>
    <t>cropRootObstruction = 10</t>
  </si>
  <si>
    <t>ph = 8.1</t>
  </si>
  <si>
    <t>swellingClaySoil = 0</t>
  </si>
  <si>
    <t>macroporosity = 0</t>
  </si>
  <si>
    <t>soilCrustRainMin = 50</t>
  </si>
  <si>
    <t>soilCrustDepth = 0.5</t>
  </si>
  <si>
    <t>roughnessLength = 0.01</t>
  </si>
  <si>
    <t>soilHumusCN = 12.2</t>
  </si>
  <si>
    <t>## WATER</t>
  </si>
  <si>
    <t>waterTable = 1</t>
  </si>
  <si>
    <t>evaporationValue = 9</t>
  </si>
  <si>
    <t>evaporationMaxDepth = 60</t>
  </si>
  <si>
    <t>evaporationDepthContribution = 5</t>
  </si>
  <si>
    <t>runOffCoefPlantMulch = 0.33</t>
  </si>
  <si>
    <t>rainRunOffFraction = 0.2</t>
  </si>
  <si>
    <t>capillary = 0</t>
  </si>
  <si>
    <t>capillaryUptake = 1</t>
  </si>
  <si>
    <t>capillaryUptakeMinWater = 0.3</t>
  </si>
  <si>
    <t>artificialDrainage = 0</t>
  </si>
  <si>
    <t>drainagePipesSpacing = 0</t>
  </si>
  <si>
    <t>drainagePipesDepth = 0</t>
  </si>
  <si>
    <t>waterConductivity = 0</t>
  </si>
  <si>
    <t>impermeableLayerDepth = 0</t>
  </si>
  <si>
    <t>## NITROGEN</t>
  </si>
  <si>
    <t>organicNitrogen = 0.1</t>
  </si>
  <si>
    <t>minNh4Concentration = 0</t>
  </si>
  <si>
    <t>nitrification = 1</t>
  </si>
  <si>
    <t>denitrification = 0</t>
  </si>
  <si>
    <t>denitrificationDepth = 20</t>
  </si>
  <si>
    <t>denitrificationRate = 16</t>
  </si>
  <si>
    <t>no3ConcentrationInWaterTable = 9e-05</t>
  </si>
  <si>
    <t>nh4ConcentrationInWaterTable = 0.00168</t>
  </si>
  <si>
    <t>#name</t>
  </si>
  <si>
    <t>thick</t>
  </si>
  <si>
    <t>sand</t>
  </si>
  <si>
    <t>clay</t>
  </si>
  <si>
    <t>limeStone</t>
  </si>
  <si>
    <t>organicMatter</t>
  </si>
  <si>
    <t>partSizeSand</t>
  </si>
  <si>
    <t>stone</t>
  </si>
  <si>
    <t>stoneType</t>
  </si>
  <si>
    <t>infiltrability</t>
  </si>
  <si>
    <t>Layer</t>
  </si>
  <si>
    <t>## LAYER INITIALIZATION</t>
  </si>
  <si>
    <t>waterContent</t>
  </si>
  <si>
    <t>no3Concentration</t>
  </si>
  <si>
    <t>nh4concentration</t>
  </si>
  <si>
    <t>LayerInit</t>
  </si>
  <si>
    <t>## TREE INITIALIZATION</t>
  </si>
  <si>
    <t>species</t>
  </si>
  <si>
    <t>height</t>
  </si>
  <si>
    <t>crownBaseHeight</t>
  </si>
  <si>
    <t>crownRadius</t>
  </si>
  <si>
    <t>treeX</t>
  </si>
  <si>
    <t>treeY</t>
  </si>
  <si>
    <t>TreeInit</t>
  </si>
  <si>
    <t>walnut-hybrid_V0</t>
  </si>
  <si>
    <t>## ROOT INITIALIZATION</t>
  </si>
  <si>
    <t>shape</t>
  </si>
  <si>
    <t>repartition</t>
  </si>
  <si>
    <t>paramShape1</t>
  </si>
  <si>
    <t>paramShape2</t>
  </si>
  <si>
    <t>paramShape3</t>
  </si>
  <si>
    <t>RootInit</t>
  </si>
  <si>
    <t>Example of a plot file used to initialize HisAFE</t>
  </si>
  <si>
    <t>Example of a tree species file for HisAFe</t>
  </si>
  <si>
    <t>## GENERIC</t>
  </si>
  <si>
    <t>treeSpecies = walnut-hybrid</t>
  </si>
  <si>
    <t>## ALLOMETRY</t>
  </si>
  <si>
    <t>crownShape = 1</t>
  </si>
  <si>
    <t>ellipsoidTruncationRatio = 0</t>
  </si>
  <si>
    <t>heightDbhAllometricCoeffA = 30.96</t>
  </si>
  <si>
    <t>heightDbhAllometricCoeffB = 0.718</t>
  </si>
  <si>
    <t>crownDbhAllometricCoeffA = 887.4</t>
  </si>
  <si>
    <t>crownDbhAllometricCoeffB = 1.95</t>
  </si>
  <si>
    <t>stemDbhAllometricCoeffA = -1.27</t>
  </si>
  <si>
    <t>stemDbhAllometricCoeffB = 1.75</t>
  </si>
  <si>
    <t>stemDbhAllometricCoeffC = 0.86</t>
  </si>
  <si>
    <t>dcbFromDbhAllometricCoeff = 2.14</t>
  </si>
  <si>
    <t>leafAreaCrownVolCoefA = 5.34</t>
  </si>
  <si>
    <t>leafAreaCrownVolCoefB = 0.61</t>
  </si>
  <si>
    <t>stumpToStemBiomassRatio = 0.2</t>
  </si>
  <si>
    <t>maxCrownRadiusInc = 100</t>
  </si>
  <si>
    <t>maxHeightInc = 100</t>
  </si>
  <si>
    <t>branchVolumeRatio = 6e-04</t>
  </si>
  <si>
    <t>## PHENOLOGY</t>
  </si>
  <si>
    <t>phenologyType = 1</t>
  </si>
  <si>
    <t>budBurstTempAccumulationDateStart = 61</t>
  </si>
  <si>
    <t>budBurstTempThreshold = 0</t>
  </si>
  <si>
    <t>budBurstAccumulatedTemp = 612</t>
  </si>
  <si>
    <t>budBurstDelayMinAfterPollaring = 14</t>
  </si>
  <si>
    <t>budBurstDelayMaxAfterPollaring = 28</t>
  </si>
  <si>
    <t>leafExpansionDuration = 91</t>
  </si>
  <si>
    <t>budBurstToLeafFallDuration = 180</t>
  </si>
  <si>
    <t>leafFallDuration = 15</t>
  </si>
  <si>
    <t>leafFallFrostThreshold = 0</t>
  </si>
  <si>
    <t>## LIGHT</t>
  </si>
  <si>
    <t>woodAreaDensity = 0.026</t>
  </si>
  <si>
    <t>leafParAbsorption = 0.85</t>
  </si>
  <si>
    <t>leafNirAbsorption = 0.15</t>
  </si>
  <si>
    <t>clumpingCoef = 1</t>
  </si>
  <si>
    <t>## MICROCLIMATE</t>
  </si>
  <si>
    <t>stemFlowCoefficient = 1</t>
  </si>
  <si>
    <t>stemFlowMax = 0.01</t>
  </si>
  <si>
    <t>wettability = 0.1</t>
  </si>
  <si>
    <t>transpirationCoefficient = 1</t>
  </si>
  <si>
    <t>## C ALLOCATION</t>
  </si>
  <si>
    <t>lueMax = 2.6</t>
  </si>
  <si>
    <t>leafAgeForLueMax = 60</t>
  </si>
  <si>
    <t>leafSenescenceTimeConstant = 7.81e-05</t>
  </si>
  <si>
    <t>lueStressMethod = 1</t>
  </si>
  <si>
    <t>lueWaterStressResponsiveness = 7.8</t>
  </si>
  <si>
    <t>lueNitrogenStressResponsiveness = 0.7</t>
  </si>
  <si>
    <t>woodCarbonContent = 0.5</t>
  </si>
  <si>
    <t>leafCarbonContent = 0.5</t>
  </si>
  <si>
    <t>leafMassArea = 0.1</t>
  </si>
  <si>
    <t>woodDensity = 616</t>
  </si>
  <si>
    <t>imbalanceThreshold = 0.1</t>
  </si>
  <si>
    <t>rsStressMethod = 1</t>
  </si>
  <si>
    <t>rsWaterStressResponsiveness = 1.2</t>
  </si>
  <si>
    <t>rsNitrogenStressResponsiveness = 0.7</t>
  </si>
  <si>
    <t>rsNoStressResponsiveness = 0.02</t>
  </si>
  <si>
    <t>maxTargetLfrRatioDailyVariation = 0.002</t>
  </si>
  <si>
    <t>targetLfrRatioUpperDrift = 0.3</t>
  </si>
  <si>
    <t>minTargetLfrRatio = 0.45</t>
  </si>
  <si>
    <t>maxTargetLfrRatio = 0.75</t>
  </si>
  <si>
    <t>initialTargetLfrRatio = 0.5</t>
  </si>
  <si>
    <t>optiNCBranch = 0.015</t>
  </si>
  <si>
    <t>optiNCCoarseRoot = 0.015</t>
  </si>
  <si>
    <t>optiNCFineRoot = 0.03</t>
  </si>
  <si>
    <t>optiNCFoliage = 0.055</t>
  </si>
  <si>
    <t>optiNCStem = 0.015</t>
  </si>
  <si>
    <t>optiNCStump = 0.015</t>
  </si>
  <si>
    <t>targetNCoefficient = 1.2</t>
  </si>
  <si>
    <t>luxuryNCoefficient = 2</t>
  </si>
  <si>
    <t>maxNSCUseFoliageFraction = 0.1</t>
  </si>
  <si>
    <t>maxNSCUseFraction = 0.2</t>
  </si>
  <si>
    <t>targetNSCFraction = 0.1</t>
  </si>
  <si>
    <t>leafNRemobFraction = 0.2</t>
  </si>
  <si>
    <t>rootNRemobFraction = 0.2</t>
  </si>
  <si>
    <t>leafSenescenceRate = 0</t>
  </si>
  <si>
    <t>## ROOTS</t>
  </si>
  <si>
    <t>cRAreaToFRLengthRatio = 1.8e-08</t>
  </si>
  <si>
    <t>coarseRootAnoxiaResistance = 60</t>
  </si>
  <si>
    <t>specificRootLength = 8.17</t>
  </si>
  <si>
    <t>fineRootLifespan = 114</t>
  </si>
  <si>
    <t>fineRootAnoxiaLifespan = 50</t>
  </si>
  <si>
    <t>colonisationThreshold = 1500</t>
  </si>
  <si>
    <t>colonisationFraction = 0.1</t>
  </si>
  <si>
    <t>horizontalPreference = 0.8</t>
  </si>
  <si>
    <t>geotropismFactor = 0.5</t>
  </si>
  <si>
    <t>localWaterUptakeFactor = 50</t>
  </si>
  <si>
    <t>sinkDistanceEffect = 50</t>
  </si>
  <si>
    <t>localNitrogenUptakeFactor = 50</t>
  </si>
  <si>
    <t>coarseRootTopologyType = 1</t>
  </si>
  <si>
    <t>## WATER REPARTITION MODULE</t>
  </si>
  <si>
    <t>treeRootDiameter = 0.05</t>
  </si>
  <si>
    <t>treeRootConductivity = 1e-05</t>
  </si>
  <si>
    <t>treeAlpha = 0.1</t>
  </si>
  <si>
    <t>treeMinTranspirationPotential = -60000</t>
  </si>
  <si>
    <t>treeMaxTranspirationPotential = -15000</t>
  </si>
  <si>
    <t>treeBufferPotential = 0.05</t>
  </si>
  <si>
    <t>treeLongitudinalResistantFactor = 2000</t>
  </si>
  <si>
    <t>treeHarmonicWeightedMean = 1</t>
  </si>
  <si>
    <t>These allometries are the following :</t>
  </si>
  <si>
    <t>Tree growth modelling in HisAFe needs 4 allometric controls adjusted on OPEN-GROWN trees</t>
  </si>
  <si>
    <t>Required data for the tree control allometries</t>
  </si>
  <si>
    <t xml:space="preserve">This can be measured by measuring the canopy size of the tree, and then cutting the tree and weighting the branches. Knowing the wood density, this parameter can be calculated. </t>
  </si>
  <si>
    <t>This can be measured by wrapping a tree and harvesting all the leaves. The leaf area is then divided by the ellipsoid volume calculated with the HisAFe equations.</t>
  </si>
  <si>
    <t>Standard value, should not be changed</t>
  </si>
  <si>
    <t>Can be site adjusted if evidence available</t>
  </si>
  <si>
    <t>Can be adpated (dry soil)</t>
  </si>
  <si>
    <t>If any root obstruction level is identified</t>
  </si>
  <si>
    <t>Site description tab</t>
  </si>
  <si>
    <t>Soil description tab</t>
  </si>
  <si>
    <t>If a water table is present</t>
  </si>
  <si>
    <t>Tree initialization tab</t>
  </si>
  <si>
    <t xml:space="preserve">  </t>
  </si>
  <si>
    <t xml:space="preserve"> Tree_Height = a.DBH^b</t>
  </si>
  <si>
    <r>
      <t xml:space="preserve">TreeCanopyProjection </t>
    </r>
    <r>
      <rPr>
        <sz val="11"/>
        <color rgb="FF000000"/>
        <rFont val="Calibri"/>
        <family val="2"/>
        <scheme val="minor"/>
      </rPr>
      <t xml:space="preserve">= </t>
    </r>
    <r>
      <rPr>
        <i/>
        <sz val="11"/>
        <color rgb="FF000000"/>
        <rFont val="Calibri"/>
        <family val="2"/>
        <scheme val="minor"/>
      </rPr>
      <t>a.DCB^b</t>
    </r>
  </si>
  <si>
    <r>
      <t xml:space="preserve">Stem_Volume </t>
    </r>
    <r>
      <rPr>
        <sz val="11"/>
        <color rgb="FF000000"/>
        <rFont val="Calibri"/>
        <family val="2"/>
        <scheme val="minor"/>
      </rPr>
      <t xml:space="preserve">= </t>
    </r>
    <r>
      <rPr>
        <i/>
        <sz val="11"/>
        <color rgb="FF000000"/>
        <rFont val="Calibri"/>
        <family val="2"/>
        <scheme val="minor"/>
      </rPr>
      <t>e^a.DBH^b.H^c</t>
    </r>
  </si>
  <si>
    <r>
      <t xml:space="preserve">TreeLeafArea </t>
    </r>
    <r>
      <rPr>
        <sz val="11"/>
        <color rgb="FF000000"/>
        <rFont val="Calibri"/>
        <family val="2"/>
        <scheme val="minor"/>
      </rPr>
      <t xml:space="preserve">= </t>
    </r>
    <r>
      <rPr>
        <i/>
        <sz val="11"/>
        <color rgb="FF000000"/>
        <rFont val="Calibri"/>
        <family val="2"/>
        <scheme val="minor"/>
      </rPr>
      <t>a.TreeCanopyVolume^b</t>
    </r>
  </si>
  <si>
    <t>BranchVolume = a.TreeCanopyVolume</t>
  </si>
  <si>
    <t>StumpVolume=a.StemVolume</t>
  </si>
  <si>
    <t>DCB=DBH.(Height_PrunedHeight)/(Height=1.3)</t>
  </si>
  <si>
    <t>Stem volume</t>
  </si>
  <si>
    <t>Canopy projection area</t>
  </si>
  <si>
    <t>To compute these allometries, we need measurements on a sampling of trees of various sizes, from small trees to mature trees. These trees should not have been modified by pruning or canopy reduction during a large number of years before the measurements, as we want to document the natural behaviour of the trees. Tree age is not necessary.</t>
  </si>
  <si>
    <t>Height (H)</t>
  </si>
  <si>
    <t>Leaf phenology</t>
  </si>
  <si>
    <t>If available, more advanced  information is useful :</t>
  </si>
  <si>
    <t>Density of branches in the canopy (m3/m3)</t>
  </si>
  <si>
    <t>Density of leaves in the canopy (m2/m3)</t>
  </si>
  <si>
    <t>DCB=DBH.(Height-PrunedHeight)/(Height-1.3)</t>
  </si>
  <si>
    <t>replaced with</t>
  </si>
  <si>
    <t>DCB=DBH.(1+(1.3-PrunedHeight)/Height)^(1/a)</t>
  </si>
  <si>
    <t>to account for departure from the cone of the trunk shape</t>
  </si>
  <si>
    <t>Stump volume</t>
  </si>
  <si>
    <r>
      <t xml:space="preserve">HisAFe will allow to simulate agriculture, agroforestry and forestry. There is no need for any calibration to do this. But you need to describe the 3 simulated scenes. If you aim at computing the fair LER of the system, </t>
    </r>
    <r>
      <rPr>
        <b/>
        <sz val="11"/>
        <color theme="1"/>
        <rFont val="Calibri"/>
        <family val="2"/>
        <scheme val="minor"/>
      </rPr>
      <t>soil and weather should be the same for the three simulations.</t>
    </r>
  </si>
  <si>
    <t>EXAMPLE</t>
  </si>
  <si>
    <t>No</t>
  </si>
  <si>
    <t>Restinclières</t>
  </si>
  <si>
    <t>A3</t>
  </si>
  <si>
    <t xml:space="preserve">The soil in HisAFe should be described on a depth that is equal or deeper than the maximum depth of tree roots for mature trees. This is not easy to document. Even if the subsoil is rocky, tree roots  may colonize these deep horizons that are vital for the tree resistance to drought. The maximum depth of the tree root system will be predicted by HisAFe, provided that the soil description is deep enough. As a standard rule, the soil in HisAFe should always be at least 4 m thick. If you have no solutions to observe the soil at this depth, please make assumptions on the stone content of these layers and on the texture of the fine soil of these layers. If during the simulation the tree roots reach the bottom of the soil, this will be assumed as an impermeable layer, and the root system will stop growing. It is highly recommended that your soil is deep enough so that the tree root system will never reach the soil bottom (or late in its life). In that case, HisAFe is predicting the maximum depth of the tree root system. </t>
  </si>
  <si>
    <t>Crop rotation description</t>
  </si>
  <si>
    <t>Crop technical management description</t>
  </si>
  <si>
    <t>Providing the weather data file</t>
  </si>
  <si>
    <t>Julian day</t>
  </si>
  <si>
    <t>Relative Humidity (max.) (%)</t>
  </si>
  <si>
    <t>Relative Humidity (min.) (%)</t>
  </si>
  <si>
    <t>Global  Radiation
(MJ.m-2)</t>
  </si>
  <si>
    <t>Rainfall (mm)</t>
  </si>
  <si>
    <t>Average wind speed (m.s-1)</t>
  </si>
  <si>
    <t>Water table depth
(m)</t>
  </si>
  <si>
    <t>Source of data</t>
  </si>
  <si>
    <t>Measured on site</t>
  </si>
  <si>
    <t>Montpellier Airport</t>
  </si>
  <si>
    <t>Other weather station</t>
  </si>
  <si>
    <t>On site</t>
  </si>
  <si>
    <t>SAFRAN model</t>
  </si>
  <si>
    <t>Airport station</t>
  </si>
  <si>
    <t>Name of the station</t>
  </si>
  <si>
    <t>Latitude/Longitude)</t>
  </si>
  <si>
    <t>Manager (contact)</t>
  </si>
  <si>
    <t xml:space="preserve">Details about the source of the weather data </t>
  </si>
  <si>
    <t>Scene description</t>
  </si>
  <si>
    <t>Width of the cropped alley</t>
  </si>
  <si>
    <t>Width of the tree line</t>
  </si>
  <si>
    <t>Distance between trees on the tree line</t>
  </si>
  <si>
    <t>LongAlong the tree line (m)</t>
  </si>
  <si>
    <t>Across the tree line (if several lines of trees)</t>
  </si>
  <si>
    <t>Distance between the tree line and the cropped alley</t>
  </si>
  <si>
    <t>Soil management on the tree line</t>
  </si>
  <si>
    <t>Bare soil/Grass/etc</t>
  </si>
  <si>
    <t>Tree line orientation (degrees from North)</t>
  </si>
  <si>
    <t xml:space="preserve">Date of plantation </t>
  </si>
  <si>
    <t>Top Height
(m)</t>
  </si>
  <si>
    <t>Base height
(m)</t>
  </si>
  <si>
    <t>Radius
(m)</t>
  </si>
  <si>
    <t>Canopy description (assumed as a sphere)</t>
  </si>
  <si>
    <t>need absolutely to be adjusted for a new tree species</t>
  </si>
  <si>
    <t>could be adjusted for a new tree species if information is available</t>
  </si>
  <si>
    <t>may be left unchanged, unless specific information call for modifying them</t>
  </si>
  <si>
    <t>Name</t>
  </si>
  <si>
    <t>Description</t>
  </si>
  <si>
    <t>source of information</t>
  </si>
  <si>
    <t>importance</t>
  </si>
  <si>
    <t>Example</t>
  </si>
  <si>
    <t>type</t>
  </si>
  <si>
    <t>min</t>
  </si>
  <si>
    <t>max</t>
  </si>
  <si>
    <t>accepted</t>
  </si>
  <si>
    <t>STICS Name</t>
  </si>
  <si>
    <t>Talbot Source</t>
  </si>
  <si>
    <t>Value</t>
  </si>
  <si>
    <t>Source</t>
  </si>
  <si>
    <t>treeSpecies</t>
  </si>
  <si>
    <t>Name of tree species</t>
  </si>
  <si>
    <t>walnut-hybrid</t>
  </si>
  <si>
    <t>-</t>
  </si>
  <si>
    <t>character</t>
  </si>
  <si>
    <t xml:space="preserve">crownShape </t>
  </si>
  <si>
    <t>Crown shape code (PARABOLOID NOT IMPLEMENTED)</t>
  </si>
  <si>
    <t>no choice</t>
  </si>
  <si>
    <t>1=ellipsoid; 2=paraboloid</t>
  </si>
  <si>
    <t>integer</t>
  </si>
  <si>
    <t>Fixed</t>
  </si>
  <si>
    <t>ellipsoidTruncationRatio</t>
  </si>
  <si>
    <t>Ratio for calculating ellipsoid truncation. A value of 0 means that the shape is a full/true ellipsoid -- verticalCrownRadius = ((height - crownBaseHeight) / (1 - truncatureRatio))/2. Only used when crownShape == 1.</t>
  </si>
  <si>
    <t>ratio</t>
  </si>
  <si>
    <t>real</t>
  </si>
  <si>
    <t>0</t>
  </si>
  <si>
    <t>#height vs. DBH</t>
  </si>
  <si>
    <t xml:space="preserve">heightDbhAllometricCoeffA </t>
  </si>
  <si>
    <t>Parameter A for the allometric relationship between height and DBH: height = A * DBH^B (height &amp; DBH in meters)</t>
  </si>
  <si>
    <t>measurements on a population of open-grown trees (100 trees?) at different sites and from different varieties and sizes is required; it is possible to consider to have different parameters for different varieties, but in the first approach, all varieties may be mixed together to produce average parameters valid for the tree species. Check bibliography for available data</t>
  </si>
  <si>
    <t>Restinc, Castries, NDL</t>
  </si>
  <si>
    <t>Kevin's fits of A-2, A-3 Restinclieres data from 1995-2017 when filtering out trees that are too close together</t>
  </si>
  <si>
    <t xml:space="preserve">heightDbhAllometricCoeffB </t>
  </si>
  <si>
    <t>Parameter B for the allometric relationship between height and DBH: height = A * DBH^B (height &amp; DBH in meters)</t>
  </si>
  <si>
    <t>#crownArea vs. DCB</t>
  </si>
  <si>
    <t xml:space="preserve">crownDbhAllometricCoeffA </t>
  </si>
  <si>
    <t>Parameter A for the allometric relationship between crown area and DCB: crownArea = A * DCB ^B (cornwArea &amp; DCB in meters)</t>
  </si>
  <si>
    <t>The crown Area can be measured on trees by measuring the distance between the trunk and the projection of the lilit of the canopy in the four cardinal directions, assuming an ellipsoid. Any other method welcome. DCB is Diameter at Canopy Base, ie diameter of the trunk below the first branch.</t>
  </si>
  <si>
    <t>Restinc, NDL</t>
  </si>
  <si>
    <t>Kevin's fits of Restinclieres data from 2018 &amp; Talbot data from 2004-2009 of Restinclieres, Castries &amp; NDL (for small trees)</t>
  </si>
  <si>
    <t xml:space="preserve">crownDbhAllometricCoeffB </t>
  </si>
  <si>
    <t>Parameter B for the allometric relationship between crown area and DCB: crownArea = A * DCB ^B (cornwArea &amp; DCB in meters)</t>
  </si>
  <si>
    <t>#stem volume, DBH &amp; height</t>
  </si>
  <si>
    <t xml:space="preserve">stemDbhAllometricCoeffA </t>
  </si>
  <si>
    <t>Parameter A for the allometric relationship between stem volume, DBH, and height: volume = exp(A) * DBH^B * height^C</t>
  </si>
  <si>
    <t>The volume of the stem should be measured on trees by measuring the diameter of the trunk and of the highest  branch at regular intervals up to 7 cm diameter.</t>
  </si>
  <si>
    <t>IFN</t>
  </si>
  <si>
    <t>l’inventaire forestier national</t>
  </si>
  <si>
    <t xml:space="preserve">stemDbhAllometricCoeffB </t>
  </si>
  <si>
    <t>Parameter B for the allometric relationship between stem volume, DBH, and height: volume = exp(A) * DBH^B * height^C</t>
  </si>
  <si>
    <t xml:space="preserve">stemDbhAllometricCoeffC </t>
  </si>
  <si>
    <t>Parameter C for the allometric relationship between stem volume, DBH, and height: volume = exp(A) * DBH^B * height^C</t>
  </si>
  <si>
    <t>#DCB vs. DBH</t>
  </si>
  <si>
    <t>dcbFromDbhAllometricCoeff</t>
  </si>
  <si>
    <t>Parameter for the allometric relationship between DBH and DCB: DCB = DBH * min(1, (1 + (1.3 - PH) / H) ^ (1 / COEF (DCB and DBH are in meters; H = tree height; PH = tree pruned height)</t>
  </si>
  <si>
    <t>Can be obtained from the data above</t>
  </si>
  <si>
    <t>Kevin's fits of Restinclieres data from 2018</t>
  </si>
  <si>
    <t>#leafArea vs. crownVolume</t>
  </si>
  <si>
    <t xml:space="preserve">leafAreaCrownVolCoefA </t>
  </si>
  <si>
    <t>Parameter A for the allometric relationship between leafArea and crownVolume: leafArea = A * crownVolume ^ B (leafArea in m2 and crownVolume in m3)</t>
  </si>
  <si>
    <t>some measurements of leaf area and canopy volume to calibrate leafAreaCrownVolCoefA and leafAreaCrownVolCoefB, or data from the litterature</t>
  </si>
  <si>
    <t>Kevin's fits of Talbot's thesis data (Restinclieres, Castries, NDL)</t>
  </si>
  <si>
    <t xml:space="preserve">leafAreaCrownVolCoefB </t>
  </si>
  <si>
    <t>Parameter B for the allometric relationship between leafArea and crownVolume: leafArea = A * crownVolume ^ B (leafArea in m2 and crownVolume in m3)</t>
  </si>
  <si>
    <t>#other allometry</t>
  </si>
  <si>
    <t xml:space="preserve">stumpToStemBiomassRatio </t>
  </si>
  <si>
    <t>Stump to stem biomass ratio</t>
  </si>
  <si>
    <t>usually a guesstimate, or knowledge from foresters (Doesn't affect tree growth, just value of harvestable timber)</t>
  </si>
  <si>
    <t>NONE</t>
  </si>
  <si>
    <t>Doesn't affect tree growth, just value of harvestable timber</t>
  </si>
  <si>
    <t>maxCrownRadiusInc</t>
  </si>
  <si>
    <t>Maximum daily allowed growth of crown radius</t>
  </si>
  <si>
    <t>m</t>
  </si>
  <si>
    <t>effectively turns this OFF</t>
  </si>
  <si>
    <t>maxHeightInc</t>
  </si>
  <si>
    <t>Maximum daily allowed growth of tree height</t>
  </si>
  <si>
    <t xml:space="preserve">phenologyType </t>
  </si>
  <si>
    <t>Phenology type</t>
  </si>
  <si>
    <t>currently only deciduous trees are represented</t>
  </si>
  <si>
    <t>1=ColdDeciduous  2=Evergreen</t>
  </si>
  <si>
    <t xml:space="preserve">budBurstTempAccumulationDateStart </t>
  </si>
  <si>
    <t>Date to start accumulation of temperature for budburst</t>
  </si>
  <si>
    <t>To adjust the parameters, we need measurements of the date of bud opening and daily temperature data, preferably on several trees and for several different years. VARIETIES may have different values here.</t>
  </si>
  <si>
    <t>DOY</t>
  </si>
  <si>
    <t>A.1.1</t>
  </si>
  <si>
    <t>Talbot thesis A.1.1</t>
  </si>
  <si>
    <t xml:space="preserve">budBurstTempThreshold </t>
  </si>
  <si>
    <t>Threshold of effective temperature for cumulating degree day</t>
  </si>
  <si>
    <t>degrees C</t>
  </si>
  <si>
    <t xml:space="preserve">budBurstAccumulatedTemp </t>
  </si>
  <si>
    <t>threshold of accumulated degree-days to trigger budburst</t>
  </si>
  <si>
    <t>degree(C)-days</t>
  </si>
  <si>
    <t>budBurstDelayMinAfterPollaring</t>
  </si>
  <si>
    <t>Minimum number of days to delay bud burst after pollarding</t>
  </si>
  <si>
    <t>days</t>
  </si>
  <si>
    <t>budBurstDelayMaxAfterPollaring</t>
  </si>
  <si>
    <t>Maximum number of days to delay bud burst after pollarding</t>
  </si>
  <si>
    <t xml:space="preserve">leafExpansionDuration </t>
  </si>
  <si>
    <t>Duration of leaf expension</t>
  </si>
  <si>
    <t>Talbot thesis A.1.1 (TEXT, NOT TABLE)</t>
  </si>
  <si>
    <t xml:space="preserve">budBurstToLeafFallDuration </t>
  </si>
  <si>
    <t xml:space="preserve">Bud burst to leaf fall duration </t>
  </si>
  <si>
    <t>Kevin's fits of A-2, A-3, A-4 Restinclieres data from 2003-2017</t>
  </si>
  <si>
    <t xml:space="preserve">leafFallDuration </t>
  </si>
  <si>
    <t>Duration of leaf fall</t>
  </si>
  <si>
    <t>Kevin's mean of A-2, A-3, A-4 Restinclieres data from 2003-2017 (this generally increases from &lt;40 in early years to ~80 in recent years - makes sense that it takes long as the trees have more leaves)</t>
  </si>
  <si>
    <t xml:space="preserve">leafFallFrostThreshold </t>
  </si>
  <si>
    <t>Threshold for frost mortality of leaves</t>
  </si>
  <si>
    <t xml:space="preserve">woodAreaDensity </t>
  </si>
  <si>
    <t xml:space="preserve">Virtual leaf area density for winter light interception by tree branches </t>
  </si>
  <si>
    <t xml:space="preserve">We probably find all the leaf light properties in the literature. </t>
  </si>
  <si>
    <t>m2 m-3</t>
  </si>
  <si>
    <t>B</t>
  </si>
  <si>
    <t>Talbot Thesis Appendix B</t>
  </si>
  <si>
    <t xml:space="preserve">leafParAbsorption </t>
  </si>
  <si>
    <t>Absorption coefficient for PAR radiation</t>
  </si>
  <si>
    <t>Monteith (1975)</t>
  </si>
  <si>
    <t xml:space="preserve">leafNirAbsorption </t>
  </si>
  <si>
    <t>Absorption coefficient for near infra-red radiation</t>
  </si>
  <si>
    <t xml:space="preserve">clumpingCoef </t>
  </si>
  <si>
    <t>Correction parameter to account for leaf clumping. A clumping coefficient below 1, equal to 1 or
above 1 indicates a clumped, random or regular distribution of leaves inside the canopy
volume, respectively.</t>
  </si>
  <si>
    <t>guesstimate</t>
  </si>
  <si>
    <t># MICROCLIMATE</t>
  </si>
  <si>
    <t xml:space="preserve">stemFlowCoefficient </t>
  </si>
  <si>
    <t>Used for calculating stem flow via: stemFlow = rain * stemFlowMax * (1 - e^(-stemFlowCoefficient * lai))</t>
  </si>
  <si>
    <t>guesstimates (not well studied yet)</t>
  </si>
  <si>
    <t xml:space="preserve">stemFlowMax </t>
  </si>
  <si>
    <t>Maximum fraction of intercepted rain that leaves via stemflow</t>
  </si>
  <si>
    <t>Lazerjan (2015)</t>
  </si>
  <si>
    <t xml:space="preserve">wettability </t>
  </si>
  <si>
    <t>Wettability of leaves, for calculating interception of rain by tree canopy</t>
  </si>
  <si>
    <t>mm lai-1</t>
  </si>
  <si>
    <t xml:space="preserve">transpirationCoefficient </t>
  </si>
  <si>
    <t>Scaling factor for transpiration. Used via: transpirationDemand = etpPenman * (globalRadIntercepted / globalRadiation) * transpirationCoefficient</t>
  </si>
  <si>
    <t>calibration</t>
  </si>
  <si>
    <t>tentative 2.86 to match: (Pereira 2006)</t>
  </si>
  <si>
    <t>CALIBRATION</t>
  </si>
  <si>
    <t xml:space="preserve">lueMax </t>
  </si>
  <si>
    <t>Light use efficiency</t>
  </si>
  <si>
    <t>LueMax will be adjsuted with tree growth data : it is the main parameter to calibrate tree growth. Need a tree plantation that was monitored for tree growth during at least 10 year, along with weather data. The model will be adjusted to fit with these data by adjusting LUEmax.</t>
  </si>
  <si>
    <t>g C MJ-1</t>
  </si>
  <si>
    <t>A.1.3</t>
  </si>
  <si>
    <t xml:space="preserve">leafAgeForLueMax </t>
  </si>
  <si>
    <t>Leaf age for Lue Max (used to compute LUE according to time after budburst)</t>
  </si>
  <si>
    <t>literature</t>
  </si>
  <si>
    <t>Lacointe et al. (1995)</t>
  </si>
  <si>
    <t xml:space="preserve">leafSenescenceTimeConstant </t>
  </si>
  <si>
    <t>Used to compute LUE according to time after budburst via: lue = max(lueMax*(1- LeafSenescenceTimeConstant*(DOY-tmax)^2, 0)</t>
  </si>
  <si>
    <t>days -2</t>
  </si>
  <si>
    <t xml:space="preserve">woodCarbonContent </t>
  </si>
  <si>
    <t>Carbon content of all compartments except leaves</t>
  </si>
  <si>
    <t>g C g-1 dry biomass</t>
  </si>
  <si>
    <t>Zhang et al. (2009)</t>
  </si>
  <si>
    <t xml:space="preserve">leafCarbonContent </t>
  </si>
  <si>
    <t xml:space="preserve">Leaf carbon content </t>
  </si>
  <si>
    <t xml:space="preserve">leafMassArea </t>
  </si>
  <si>
    <t>Leaf dry mass per unit leaf area</t>
  </si>
  <si>
    <t>literature or measurements (inverse of SLA)</t>
  </si>
  <si>
    <t>kg m-2</t>
  </si>
  <si>
    <t>Restinc</t>
  </si>
  <si>
    <t>Talbot Thesis (Restinclieres)</t>
  </si>
  <si>
    <t xml:space="preserve">woodDensity </t>
  </si>
  <si>
    <t>wood density of branches, stem, stump, and coarse roots</t>
  </si>
  <si>
    <t>literature or measurements</t>
  </si>
  <si>
    <t>kg m-3</t>
  </si>
  <si>
    <t xml:space="preserve">branchVolumeRatio </t>
  </si>
  <si>
    <t>ratio of branch volume to crown volume</t>
  </si>
  <si>
    <t>The branchVolumeRatio is probably the most difficult parameter to measure. It is the ratio of branch volume per cubic meter of canopy. Should be measured on some trees (difficult). Can be done with a Lidar, or maybe found in the litterature</t>
  </si>
  <si>
    <t>cm3 cm-3</t>
  </si>
  <si>
    <t>measured by Talbot?</t>
  </si>
  <si>
    <t xml:space="preserve">imbalanceThreshold </t>
  </si>
  <si>
    <t xml:space="preserve">Level of aboveGroundImbalance above which remobilisation of reserves is triggered, where aboveGroundImbalance is calculated as: aboveGroundImbalance = max (1 - carbonFoliage / targetCarbonFoliage, 0) and targetCarbonFoliage = leafArea * leafCarbonContent * leafMassArea  </t>
  </si>
  <si>
    <t>guesstimate or calibration</t>
  </si>
  <si>
    <t>Probably has very little impact because it just affects the fine-scale timing of bud burst</t>
  </si>
  <si>
    <t xml:space="preserve">waterStressResponsiveness </t>
  </si>
  <si>
    <t>Governs amplitude of response in shoot-root allocation to water stress via: stressEffect = (waterStress^waterStressResponsiveness) * (nitrogenSatisfaction^nitrogenStressResponsiveness)</t>
  </si>
  <si>
    <t>experiment on response of shoot/root response to water and nitrogen stress</t>
  </si>
  <si>
    <t xml:space="preserve">nitrogenStressResponsiveness </t>
  </si>
  <si>
    <t>Governs amplitude of response in shoot-root allocation to nitrogen stress via: stressEffect = (waterStress^waterStressResponsiveness) * (nitrogenSatisfaction^nitrogenStressResponsiveness)</t>
  </si>
  <si>
    <t xml:space="preserve">rsNoStressResponsiveness </t>
  </si>
  <si>
    <t>Governs amplitude of response in shoot-root allocation when there is no stress</t>
  </si>
  <si>
    <t>day-1</t>
  </si>
  <si>
    <t xml:space="preserve">maxTargetLfrRatioDailyVariation </t>
  </si>
  <si>
    <t>Maximum daily upwards drift in the target leaf-fine root ratio ((leaf cabon / (leaf carbon + fine root carbon)). This is reduced by any stress effects.</t>
  </si>
  <si>
    <t>difficult to measure=&gt; calibration</t>
  </si>
  <si>
    <t>kg kg-1</t>
  </si>
  <si>
    <t xml:space="preserve">targetLfrRatioUpperDrift </t>
  </si>
  <si>
    <t>Target daily upwards drift in the target leaf-fine root ratio ((leaf cabon / (leaf carbon + fine root carbon))</t>
  </si>
  <si>
    <t xml:space="preserve">minTargetLfrRatio </t>
  </si>
  <si>
    <t>Minimum target leaf-fine root ratio ((leaf cabon / (leaf carbon + fine root carbon))</t>
  </si>
  <si>
    <t xml:space="preserve">maxTargetLfrRatio </t>
  </si>
  <si>
    <t>Maximum target leaf-fine root ratio ((leaf cabon / (leaf carbon + fine root carbon))</t>
  </si>
  <si>
    <t xml:space="preserve">optiNCBranch </t>
  </si>
  <si>
    <t>Functional optimum N/C ratio in branches</t>
  </si>
  <si>
    <t>Analyses are needed to find the optimum values of N content for the different tree parts. Optimum are the maximum values recorded. Could be variety specific. Check the bibliography</t>
  </si>
  <si>
    <t>kg N kg C-1</t>
  </si>
  <si>
    <t xml:space="preserve">optiNCCoarseRoot </t>
  </si>
  <si>
    <t>Functional optimum N/C ratio in coarse roots</t>
  </si>
  <si>
    <t xml:space="preserve">optiNCFineRoot </t>
  </si>
  <si>
    <t>Functional optimum N/C ratio in fine roots</t>
  </si>
  <si>
    <t xml:space="preserve">optiNCFoliage </t>
  </si>
  <si>
    <t>Functional optimum N/C ratio in foliage</t>
  </si>
  <si>
    <t xml:space="preserve">optiNCStem </t>
  </si>
  <si>
    <t>Functional optimum N/C ratio in stem</t>
  </si>
  <si>
    <t xml:space="preserve">optiNCStump </t>
  </si>
  <si>
    <t>Functional optimum N/C ratio in stump</t>
  </si>
  <si>
    <t xml:space="preserve">targetNCoefficient </t>
  </si>
  <si>
    <t>Coefficient applied to optimum N content to define target N content</t>
  </si>
  <si>
    <t xml:space="preserve">luxuryNCoefficient </t>
  </si>
  <si>
    <t>Coefficient applied to optimum N content to define maximum N content (i.e. the proportion of N, relative to the optimum level, which may be accumulated as non-structural nitrogen before N absorption ceases completely)</t>
  </si>
  <si>
    <t xml:space="preserve">maxDailyNSC </t>
  </si>
  <si>
    <t xml:space="preserve">Maximum daily non-strucural carbon (NSC) that can be reallocated from the NSC pool and towards leaf expansion. </t>
  </si>
  <si>
    <t>kg C</t>
  </si>
  <si>
    <t xml:space="preserve">maxNSCFraction </t>
  </si>
  <si>
    <t>Maximum daily fraction of non-structural carbon (NSC) pool that can be reallocated fro the NSC pool and towards leaf expansion (used as criteria in addition to maxDailyNSC to smoothen variation in NSC and avoid NSC to become 0).</t>
  </si>
  <si>
    <t xml:space="preserve">targetNSCFraction </t>
  </si>
  <si>
    <t>Target non-structural carbon pool as a fraction of the tree woody carbon pool (branches + stem + stump + coarse roots)</t>
  </si>
  <si>
    <t xml:space="preserve">leafNRemobFraction </t>
  </si>
  <si>
    <t>Fraction of leaf nitrogen content recoverd from dying leaves each day during senesence</t>
  </si>
  <si>
    <t>literature on remobilisaiton</t>
  </si>
  <si>
    <t>Drossopoulos, Kouchaji &amp; Bouranis (2008)</t>
  </si>
  <si>
    <t xml:space="preserve">rootNRemobFraction </t>
  </si>
  <si>
    <t>Fraction of fine root nitrogen content recoverd from dying fine roots each day during senesence</t>
  </si>
  <si>
    <t>assumed same as for leaves</t>
  </si>
  <si>
    <t xml:space="preserve">leafSenescenceRate </t>
  </si>
  <si>
    <t>Additional daily fraction of leaves senesced each day uring the leaf fall period IN ADDITION TO the standard sigmoidal senesence curve calculated as a function of leafFallDuration</t>
  </si>
  <si>
    <t xml:space="preserve">cRAreaToFRLengthRatio </t>
  </si>
  <si>
    <t>Ratio of coarse root area to fine root length</t>
  </si>
  <si>
    <t>can be measured when digging out roots: fine root length supported by a coarse root of a given section area</t>
  </si>
  <si>
    <t>m2 m-1</t>
  </si>
  <si>
    <t xml:space="preserve">coarseRootAnoxiaResistance </t>
  </si>
  <si>
    <t>After this number of days of saturation in a voxel, anoxia will kill the coarse root and all downstream roots.</t>
  </si>
  <si>
    <t xml:space="preserve">specificRootLength </t>
  </si>
  <si>
    <t>Fine root length per unit dry mass</t>
  </si>
  <si>
    <t>m g-1 of dry matter</t>
  </si>
  <si>
    <t>Mulia &amp; Dupraz (2006)</t>
  </si>
  <si>
    <r>
      <t xml:space="preserve">Comas and Eissenstat (2009) for </t>
    </r>
    <r>
      <rPr>
        <i/>
        <sz val="11"/>
        <color theme="1"/>
        <rFont val="Calibri"/>
        <family val="2"/>
        <scheme val="minor"/>
      </rPr>
      <t>Juglans nigra</t>
    </r>
  </si>
  <si>
    <t>fineRootLifespan</t>
  </si>
  <si>
    <t>Mean lifespan of fine roots NOT in anoxic voxel for senescence calculation</t>
  </si>
  <si>
    <t>Germon et al. 2016</t>
  </si>
  <si>
    <t>Germon et al. (2016) - median of values across all root depths and diameter classes</t>
  </si>
  <si>
    <t>fineRootAnoxiaLifespan</t>
  </si>
  <si>
    <t>Mean lifespan of fine roots in anoxic voxel for senescence calculation</t>
  </si>
  <si>
    <t xml:space="preserve">colonisationThreshold </t>
  </si>
  <si>
    <t xml:space="preserve">Threshold for root colonisation </t>
  </si>
  <si>
    <t>data on root extension as a function of time</t>
  </si>
  <si>
    <t>m of root m-3 voxel</t>
  </si>
  <si>
    <t>colonisationFraction</t>
  </si>
  <si>
    <t>The proportion of fine-root-allocated carbon that is allocated to colonisation (only on days when there is any colonisation). The remainder is allocated to proliferation. This is typically a small proportion - just enough to "seed" the newly colonized voxels. This proportion of carbon is split equally among all newly colonized voxels. Has practically no impact on the model, as long as it is not 0, which means that no voxels can ever be colonized.</t>
  </si>
  <si>
    <t xml:space="preserve">horizontalPreference </t>
  </si>
  <si>
    <t xml:space="preserve">Fraction of root colonisation to horizontal voxels (e.g. a value of 0.67 means no vertical-horizontal preference since there are twice as many horizontally adjacent voxels as there are vertically adjacent voxels. </t>
  </si>
  <si>
    <t xml:space="preserve">geotropismFactor </t>
  </si>
  <si>
    <t>Governs the fraction of vertical root colonisation to upward vs. downward voxels (1 means no upward colonization, 0 allows both)</t>
  </si>
  <si>
    <t>hypothesis</t>
  </si>
  <si>
    <t xml:space="preserve">localWaterUptakeFactor </t>
  </si>
  <si>
    <t>Fine root proliferation weighting factor for water uptake efficiency</t>
  </si>
  <si>
    <t xml:space="preserve">sinkDistanceEffect </t>
  </si>
  <si>
    <t>Fine root proliferation weighting factor for the "cost" of fine roots (i.e. the cost of the coarse roots necessary to connect the fine roots to the tree stump)</t>
  </si>
  <si>
    <t xml:space="preserve">localNitrogenUptakeFactor </t>
  </si>
  <si>
    <t>Fine root proliferation weighting factor for nitrogen uptake efficiency</t>
  </si>
  <si>
    <t xml:space="preserve">coarseRootTopologyType </t>
  </si>
  <si>
    <t>Coarse root topology shape at initalization. Only impacts initialization of large root systems.</t>
  </si>
  <si>
    <t>1: surface then down; 2: taproot, 3: ray from stump</t>
  </si>
  <si>
    <t xml:space="preserve">treeRootDiameter </t>
  </si>
  <si>
    <t xml:space="preserve">Fine root diameter </t>
  </si>
  <si>
    <t>valeur par défaut</t>
  </si>
  <si>
    <t xml:space="preserve">treeRootConductivity </t>
  </si>
  <si>
    <t>Fine root axial conductance of water</t>
  </si>
  <si>
    <t>cm day-1</t>
  </si>
  <si>
    <t>Delacour (2006)</t>
  </si>
  <si>
    <t xml:space="preserve">treeAlpha </t>
  </si>
  <si>
    <t>Parameter for transpiration reduction factor following Campbell</t>
  </si>
  <si>
    <t xml:space="preserve">treeMinTranspirationPotential </t>
  </si>
  <si>
    <t>Minimum tree transpiration potential</t>
  </si>
  <si>
    <t>may be adjusted during the calibration process if we have field data of tree growth and climate data</t>
  </si>
  <si>
    <t xml:space="preserve">treeMaxTranspirationPotential </t>
  </si>
  <si>
    <t>Max tree transpiration potential</t>
  </si>
  <si>
    <t xml:space="preserve">treeBufferPotential </t>
  </si>
  <si>
    <t xml:space="preserve">Potential drop needed to enter the root expressed as a % of soil water potential </t>
  </si>
  <si>
    <t xml:space="preserve">treeLongitudinalResistantFactor </t>
  </si>
  <si>
    <t>Longitudinal resistance factor for water flow in coarse roots from voxel to stem base</t>
  </si>
  <si>
    <t>day cm-1 m-1</t>
  </si>
  <si>
    <t>This should allow you to obtain ALL PARAMETERS NEEDED TO CREATE A NEW TREE FILE (for timber deciduoud trees):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</si>
</sst>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Calibri"/>
      <family val="2"/>
      <scheme val="minor"/>
    </font>
    <font>
      <sz val="11"/>
      <color theme="1"/>
      <name val="Calibri"/>
      <family val="2"/>
      <scheme val="minor"/>
    </font>
    <font>
      <sz val="11"/>
      <color rgb="FF000000"/>
      <name val="Calibri"/>
      <family val="2"/>
      <scheme val="minor"/>
    </font>
    <font>
      <sz val="10"/>
      <color indexed="8"/>
      <name val="Arial"/>
      <family val="2"/>
    </font>
    <font>
      <sz val="10"/>
      <color theme="1"/>
      <name val="Calibri"/>
      <family val="2"/>
      <scheme val="minor"/>
    </font>
    <font>
      <sz val="10"/>
      <name val="Calibri"/>
      <family val="2"/>
      <scheme val="minor"/>
    </font>
    <font>
      <b/>
      <sz val="10"/>
      <color theme="1"/>
      <name val="Calibri"/>
      <family val="2"/>
      <scheme val="minor"/>
    </font>
    <font>
      <b/>
      <sz val="11"/>
      <color theme="1"/>
      <name val="Calibri"/>
      <family val="2"/>
      <scheme val="minor"/>
    </font>
    <font>
      <b/>
      <sz val="12"/>
      <color theme="1"/>
      <name val="Calibri"/>
      <family val="2"/>
      <scheme val="minor"/>
    </font>
    <font>
      <b/>
      <sz val="18"/>
      <color theme="1"/>
      <name val="Calibri"/>
      <family val="2"/>
      <scheme val="minor"/>
    </font>
    <font>
      <b/>
      <sz val="14"/>
      <color theme="1"/>
      <name val="Calibri"/>
      <family val="2"/>
      <scheme val="minor"/>
    </font>
    <font>
      <sz val="9"/>
      <color indexed="81"/>
      <name val="Tahoma"/>
      <family val="2"/>
    </font>
    <font>
      <b/>
      <sz val="9"/>
      <color indexed="81"/>
      <name val="Tahoma"/>
      <family val="2"/>
    </font>
    <font>
      <b/>
      <sz val="16"/>
      <color theme="1"/>
      <name val="Calibri"/>
      <family val="2"/>
      <scheme val="minor"/>
    </font>
    <font>
      <b/>
      <sz val="20"/>
      <color theme="1"/>
      <name val="Calibri"/>
      <family val="2"/>
      <scheme val="minor"/>
    </font>
    <font>
      <b/>
      <sz val="22"/>
      <color theme="1"/>
      <name val="Calibri"/>
      <family val="2"/>
      <scheme val="minor"/>
    </font>
    <font>
      <sz val="14"/>
      <color indexed="81"/>
      <name val="Tahoma"/>
      <family val="2"/>
    </font>
    <font>
      <i/>
      <sz val="11"/>
      <color rgb="FF000000"/>
      <name val="Calibri"/>
      <family val="2"/>
      <scheme val="minor"/>
    </font>
    <font>
      <sz val="14"/>
      <color theme="1"/>
      <name val="Calibri"/>
      <family val="2"/>
      <scheme val="minor"/>
    </font>
    <font>
      <sz val="14"/>
      <name val="Calibri"/>
      <family val="2"/>
      <scheme val="minor"/>
    </font>
    <font>
      <sz val="12"/>
      <color indexed="81"/>
      <name val="Calibri"/>
      <family val="2"/>
      <scheme val="minor"/>
    </font>
    <font>
      <sz val="14"/>
      <color indexed="81"/>
      <name val="Calibri"/>
      <family val="2"/>
      <scheme val="minor"/>
    </font>
    <font>
      <sz val="11"/>
      <color rgb="FF9C6500"/>
      <name val="Calibri"/>
      <family val="2"/>
      <scheme val="minor"/>
    </font>
    <font>
      <b/>
      <i/>
      <sz val="11"/>
      <color theme="1"/>
      <name val="Calibri"/>
      <family val="2"/>
      <scheme val="minor"/>
    </font>
    <font>
      <sz val="11"/>
      <name val="Calibri"/>
      <family val="2"/>
      <scheme val="minor"/>
    </font>
    <font>
      <i/>
      <sz val="11"/>
      <color theme="1"/>
      <name val="Calibri"/>
      <family val="2"/>
      <scheme val="minor"/>
    </font>
  </fonts>
  <fills count="28">
    <fill>
      <patternFill patternType="none"/>
    </fill>
    <fill>
      <patternFill patternType="gray125"/>
    </fill>
    <fill>
      <patternFill patternType="solid">
        <fgColor theme="9" tint="0.39997558519241921"/>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rgb="FFE2C4A6"/>
        <bgColor indexed="64"/>
      </patternFill>
    </fill>
    <fill>
      <patternFill patternType="solid">
        <fgColor rgb="FFA7E983"/>
        <bgColor indexed="64"/>
      </patternFill>
    </fill>
    <fill>
      <patternFill patternType="solid">
        <fgColor theme="0"/>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rgb="FF92D050"/>
        <bgColor indexed="64"/>
      </patternFill>
    </fill>
    <fill>
      <patternFill patternType="solid">
        <fgColor theme="5"/>
        <bgColor indexed="64"/>
      </patternFill>
    </fill>
    <fill>
      <patternFill patternType="solid">
        <fgColor rgb="FFFFEB9C"/>
      </patternFill>
    </fill>
    <fill>
      <patternFill patternType="solid">
        <fgColor theme="6" tint="0.59999389629810485"/>
        <bgColor indexed="64"/>
      </patternFill>
    </fill>
    <fill>
      <patternFill patternType="solid">
        <fgColor rgb="FFFEAF88"/>
        <bgColor indexed="64"/>
      </patternFill>
    </fill>
    <fill>
      <patternFill patternType="solid">
        <fgColor rgb="FF5CA1FF"/>
        <bgColor indexed="64"/>
      </patternFill>
    </fill>
    <fill>
      <patternFill patternType="solid">
        <fgColor rgb="FFAAAAAA"/>
        <bgColor indexed="64"/>
      </patternFill>
    </fill>
    <fill>
      <patternFill patternType="solid">
        <fgColor theme="0" tint="-0.499984740745262"/>
        <bgColor indexed="64"/>
      </patternFill>
    </fill>
    <fill>
      <patternFill patternType="solid">
        <fgColor theme="6" tint="0.39997558519241921"/>
        <bgColor indexed="64"/>
      </patternFill>
    </fill>
    <fill>
      <patternFill patternType="solid">
        <fgColor rgb="FFFF0000"/>
        <bgColor indexed="64"/>
      </patternFill>
    </fill>
    <fill>
      <patternFill patternType="solid">
        <fgColor rgb="FFFEAF88"/>
        <bgColor rgb="FF000000"/>
      </patternFill>
    </fill>
    <fill>
      <patternFill patternType="solid">
        <fgColor rgb="FF00B050"/>
        <bgColor indexed="64"/>
      </patternFill>
    </fill>
    <fill>
      <patternFill patternType="solid">
        <fgColor rgb="FF7030A0"/>
        <bgColor indexed="64"/>
      </patternFill>
    </fill>
    <fill>
      <patternFill patternType="solid">
        <fgColor rgb="FF00B0F0"/>
        <bgColor indexed="64"/>
      </patternFill>
    </fill>
    <fill>
      <patternFill patternType="solid">
        <fgColor rgb="FFAAAAAA"/>
        <bgColor rgb="FF000000"/>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diagonalUp="1" diagonalDown="1">
      <left style="thin">
        <color indexed="64"/>
      </left>
      <right style="thin">
        <color indexed="64"/>
      </right>
      <top style="thin">
        <color indexed="64"/>
      </top>
      <bottom style="thin">
        <color indexed="64"/>
      </bottom>
      <diagonal style="thin">
        <color indexed="64"/>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ck">
        <color auto="1"/>
      </right>
      <top/>
      <bottom/>
      <diagonal/>
    </border>
    <border>
      <left/>
      <right style="thick">
        <color auto="1"/>
      </right>
      <top style="medium">
        <color auto="1"/>
      </top>
      <bottom style="medium">
        <color auto="1"/>
      </bottom>
      <diagonal/>
    </border>
  </borders>
  <cellStyleXfs count="5">
    <xf numFmtId="0" fontId="0" fillId="0" borderId="0"/>
    <xf numFmtId="0" fontId="1" fillId="0" borderId="0"/>
    <xf numFmtId="0" fontId="1" fillId="0" borderId="0"/>
    <xf numFmtId="0" fontId="3" fillId="0" borderId="0"/>
    <xf numFmtId="0" fontId="22" fillId="15" borderId="0" applyNumberFormat="0" applyBorder="0" applyAlignment="0" applyProtection="0"/>
  </cellStyleXfs>
  <cellXfs count="242">
    <xf numFmtId="0" fontId="0" fillId="0" borderId="0" xfId="0"/>
    <xf numFmtId="0" fontId="0" fillId="0" borderId="0" xfId="0" applyFill="1"/>
    <xf numFmtId="0" fontId="0" fillId="0" borderId="0" xfId="0" applyFill="1" applyBorder="1"/>
    <xf numFmtId="0" fontId="0" fillId="0" borderId="5" xfId="0" applyFill="1" applyBorder="1"/>
    <xf numFmtId="0" fontId="0" fillId="0" borderId="0" xfId="0" applyBorder="1"/>
    <xf numFmtId="0" fontId="0" fillId="0" borderId="1" xfId="0" applyFill="1" applyBorder="1" applyAlignment="1">
      <alignment horizontal="center" vertical="center"/>
    </xf>
    <xf numFmtId="0" fontId="0" fillId="0" borderId="1" xfId="0" applyBorder="1" applyAlignment="1">
      <alignment horizontal="center" vertical="center"/>
    </xf>
    <xf numFmtId="0" fontId="0" fillId="0" borderId="5" xfId="0" applyFill="1" applyBorder="1" applyAlignment="1">
      <alignment horizontal="center" vertical="center"/>
    </xf>
    <xf numFmtId="0" fontId="0" fillId="0" borderId="0" xfId="0" applyFill="1" applyBorder="1" applyAlignment="1">
      <alignment horizontal="center" vertical="center"/>
    </xf>
    <xf numFmtId="0" fontId="0" fillId="0" borderId="0" xfId="0" applyFill="1" applyAlignment="1">
      <alignment horizontal="center" vertical="center"/>
    </xf>
    <xf numFmtId="0" fontId="0" fillId="0" borderId="1" xfId="0" applyNumberFormat="1" applyFill="1" applyBorder="1" applyAlignment="1">
      <alignment horizontal="center" vertical="center"/>
    </xf>
    <xf numFmtId="0" fontId="0" fillId="0" borderId="0" xfId="0" applyAlignment="1">
      <alignment horizontal="center" vertical="center"/>
    </xf>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7" xfId="0" applyFill="1" applyBorder="1" applyAlignment="1">
      <alignment horizontal="center" vertical="center" wrapText="1"/>
    </xf>
    <xf numFmtId="0" fontId="0" fillId="0" borderId="8" xfId="0" applyFill="1" applyBorder="1" applyAlignment="1">
      <alignment horizontal="center" vertical="center" wrapText="1"/>
    </xf>
    <xf numFmtId="0" fontId="0" fillId="0" borderId="1" xfId="0" applyFill="1" applyBorder="1" applyAlignment="1">
      <alignment horizontal="center" vertical="center" wrapText="1"/>
    </xf>
    <xf numFmtId="0" fontId="0" fillId="0" borderId="6" xfId="0" applyFill="1" applyBorder="1" applyAlignment="1">
      <alignment horizontal="center" vertical="center" wrapText="1"/>
    </xf>
    <xf numFmtId="0" fontId="0" fillId="0" borderId="0" xfId="0" applyFill="1" applyAlignment="1">
      <alignment vertical="center"/>
    </xf>
    <xf numFmtId="0" fontId="0" fillId="0" borderId="9" xfId="0" applyFill="1" applyBorder="1" applyAlignment="1">
      <alignment horizontal="center" vertical="center"/>
    </xf>
    <xf numFmtId="0" fontId="5" fillId="0" borderId="1" xfId="1" applyFont="1" applyFill="1" applyBorder="1" applyAlignment="1">
      <alignment horizontal="center" vertical="center"/>
    </xf>
    <xf numFmtId="0" fontId="6" fillId="0" borderId="1" xfId="1" applyFont="1" applyFill="1" applyBorder="1" applyAlignment="1">
      <alignment horizontal="center" vertical="center" wrapText="1"/>
    </xf>
    <xf numFmtId="0" fontId="4" fillId="0" borderId="0" xfId="0" applyFont="1" applyFill="1" applyAlignment="1">
      <alignment horizontal="center" vertical="center"/>
    </xf>
    <xf numFmtId="9" fontId="5" fillId="0" borderId="1" xfId="1" applyNumberFormat="1" applyFont="1" applyFill="1" applyBorder="1" applyAlignment="1">
      <alignment horizontal="center" vertical="center"/>
    </xf>
    <xf numFmtId="14" fontId="5" fillId="0" borderId="1" xfId="2" applyNumberFormat="1" applyFont="1" applyFill="1" applyBorder="1" applyAlignment="1">
      <alignment horizontal="center" vertical="center"/>
    </xf>
    <xf numFmtId="14" fontId="5" fillId="0" borderId="1" xfId="1" applyNumberFormat="1" applyFont="1" applyFill="1" applyBorder="1" applyAlignment="1">
      <alignment horizontal="center" vertical="center"/>
    </xf>
    <xf numFmtId="0" fontId="4" fillId="0" borderId="0" xfId="0" applyFont="1" applyFill="1" applyAlignment="1">
      <alignment horizontal="center" vertical="center" wrapText="1"/>
    </xf>
    <xf numFmtId="0" fontId="5" fillId="0" borderId="1" xfId="1" applyFont="1" applyFill="1" applyBorder="1" applyAlignment="1">
      <alignment horizontal="center" vertical="center" wrapText="1"/>
    </xf>
    <xf numFmtId="0" fontId="5" fillId="0" borderId="1" xfId="2" applyFont="1" applyFill="1" applyBorder="1" applyAlignment="1">
      <alignment horizontal="center" vertical="center" wrapText="1"/>
    </xf>
    <xf numFmtId="0" fontId="5" fillId="4" borderId="1" xfId="1" applyFont="1" applyFill="1" applyBorder="1" applyAlignment="1">
      <alignment horizontal="center" vertical="center"/>
    </xf>
    <xf numFmtId="0" fontId="5" fillId="5" borderId="1" xfId="1" applyFont="1" applyFill="1" applyBorder="1" applyAlignment="1">
      <alignment horizontal="center" vertical="center"/>
    </xf>
    <xf numFmtId="0" fontId="5" fillId="3" borderId="1" xfId="1" applyFont="1" applyFill="1" applyBorder="1" applyAlignment="1">
      <alignment horizontal="center" vertical="center"/>
    </xf>
    <xf numFmtId="0" fontId="5" fillId="0" borderId="0" xfId="0" applyFont="1" applyFill="1" applyAlignment="1">
      <alignment horizontal="center" vertical="center"/>
    </xf>
    <xf numFmtId="9" fontId="6" fillId="0" borderId="1" xfId="1" applyNumberFormat="1" applyFont="1" applyFill="1" applyBorder="1" applyAlignment="1">
      <alignment horizontal="center" vertical="center" wrapText="1"/>
    </xf>
    <xf numFmtId="0" fontId="5" fillId="6" borderId="1" xfId="1" applyFont="1" applyFill="1" applyBorder="1" applyAlignment="1">
      <alignment horizontal="center" vertical="center"/>
    </xf>
    <xf numFmtId="0" fontId="5" fillId="7" borderId="1" xfId="1" applyFont="1" applyFill="1" applyBorder="1" applyAlignment="1">
      <alignment horizontal="center" vertical="center"/>
    </xf>
    <xf numFmtId="0" fontId="0" fillId="0" borderId="1" xfId="0" applyBorder="1" applyAlignment="1">
      <alignment horizontal="center" vertical="center"/>
    </xf>
    <xf numFmtId="0" fontId="0" fillId="0"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Fill="1" applyBorder="1" applyAlignment="1">
      <alignment horizontal="center" vertical="center"/>
    </xf>
    <xf numFmtId="0" fontId="0" fillId="0" borderId="1" xfId="0" applyFont="1" applyBorder="1" applyAlignment="1">
      <alignment horizontal="center" vertical="center" wrapText="1"/>
    </xf>
    <xf numFmtId="0" fontId="0" fillId="0" borderId="0" xfId="0" applyBorder="1" applyAlignment="1">
      <alignment vertical="center" wrapText="1"/>
    </xf>
    <xf numFmtId="0" fontId="0" fillId="0" borderId="11" xfId="0" applyBorder="1" applyAlignment="1">
      <alignment horizontal="center" vertical="center"/>
    </xf>
    <xf numFmtId="0" fontId="0" fillId="0" borderId="0" xfId="0" applyAlignment="1">
      <alignment vertical="center"/>
    </xf>
    <xf numFmtId="0" fontId="0" fillId="0" borderId="9" xfId="0" applyFont="1" applyBorder="1" applyAlignment="1">
      <alignment horizontal="center" vertical="center" wrapText="1"/>
    </xf>
    <xf numFmtId="14" fontId="0" fillId="0" borderId="1" xfId="0" applyNumberFormat="1" applyBorder="1" applyAlignment="1">
      <alignment horizontal="center" vertical="center"/>
    </xf>
    <xf numFmtId="0" fontId="5" fillId="0" borderId="1" xfId="1" applyFont="1" applyFill="1" applyBorder="1" applyAlignment="1">
      <alignment horizontal="center"/>
    </xf>
    <xf numFmtId="0" fontId="4" fillId="0" borderId="0" xfId="0" applyFont="1" applyFill="1" applyAlignment="1">
      <alignment horizontal="center"/>
    </xf>
    <xf numFmtId="0" fontId="0" fillId="0" borderId="0" xfId="0" applyAlignment="1">
      <alignment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0" xfId="0" applyFont="1" applyAlignment="1">
      <alignment vertical="center" wrapText="1"/>
    </xf>
    <xf numFmtId="0" fontId="0" fillId="0" borderId="6" xfId="0" applyBorder="1" applyAlignment="1">
      <alignment horizontal="center" vertical="center"/>
    </xf>
    <xf numFmtId="0" fontId="0" fillId="0" borderId="1" xfId="0" applyFill="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0" borderId="11" xfId="0" applyBorder="1" applyAlignment="1">
      <alignment horizontal="center" vertical="center"/>
    </xf>
    <xf numFmtId="0" fontId="0" fillId="0" borderId="1" xfId="0" applyBorder="1" applyAlignment="1">
      <alignment horizontal="center" vertical="center"/>
    </xf>
    <xf numFmtId="0" fontId="0" fillId="0" borderId="1" xfId="0" applyFill="1" applyBorder="1" applyAlignment="1">
      <alignment horizontal="center" vertical="center"/>
    </xf>
    <xf numFmtId="0" fontId="0" fillId="0" borderId="1" xfId="0" applyBorder="1" applyAlignment="1">
      <alignment horizontal="center"/>
    </xf>
    <xf numFmtId="0" fontId="10" fillId="0" borderId="0" xfId="0" applyFont="1"/>
    <xf numFmtId="0" fontId="9" fillId="0" borderId="0" xfId="0" applyFont="1" applyAlignment="1">
      <alignment wrapText="1"/>
    </xf>
    <xf numFmtId="0" fontId="10" fillId="0" borderId="0" xfId="0" applyFont="1" applyAlignment="1">
      <alignment wrapText="1"/>
    </xf>
    <xf numFmtId="0" fontId="0" fillId="0" borderId="0" xfId="0" applyAlignment="1">
      <alignment wrapText="1"/>
    </xf>
    <xf numFmtId="0" fontId="0" fillId="0" borderId="1" xfId="0" applyBorder="1"/>
    <xf numFmtId="0" fontId="4" fillId="0" borderId="0" xfId="0" applyFont="1" applyFill="1" applyAlignment="1">
      <alignment horizontal="left" vertical="center"/>
    </xf>
    <xf numFmtId="0" fontId="0" fillId="0" borderId="0" xfId="0" applyFont="1" applyFill="1" applyAlignment="1">
      <alignment horizontal="left" vertical="center"/>
    </xf>
    <xf numFmtId="0" fontId="0" fillId="0" borderId="1" xfId="0" applyBorder="1" applyAlignment="1">
      <alignment horizontal="left" vertical="center"/>
    </xf>
    <xf numFmtId="0" fontId="13" fillId="0" borderId="0" xfId="0" applyFont="1"/>
    <xf numFmtId="0" fontId="0" fillId="0" borderId="0" xfId="0" applyAlignment="1">
      <alignment wrapText="1"/>
    </xf>
    <xf numFmtId="0" fontId="13" fillId="0" borderId="0" xfId="0" applyFont="1" applyAlignment="1">
      <alignment wrapText="1"/>
    </xf>
    <xf numFmtId="0" fontId="0" fillId="13" borderId="0" xfId="0" applyFill="1"/>
    <xf numFmtId="0" fontId="0" fillId="14" borderId="0" xfId="0" applyFill="1"/>
    <xf numFmtId="0" fontId="0" fillId="0" borderId="5" xfId="0" applyBorder="1" applyAlignment="1">
      <alignment horizontal="center" vertical="center"/>
    </xf>
    <xf numFmtId="0" fontId="0" fillId="0" borderId="0" xfId="0" applyBorder="1" applyAlignment="1">
      <alignment horizontal="center"/>
    </xf>
    <xf numFmtId="0" fontId="0" fillId="0" borderId="0" xfId="0" applyFill="1" applyBorder="1" applyAlignment="1">
      <alignment horizontal="center"/>
    </xf>
    <xf numFmtId="0" fontId="0" fillId="3" borderId="2" xfId="0" applyFill="1" applyBorder="1" applyAlignment="1">
      <alignment horizontal="left" vertical="center"/>
    </xf>
    <xf numFmtId="0" fontId="14" fillId="0" borderId="0" xfId="0" applyFont="1"/>
    <xf numFmtId="0" fontId="15" fillId="0" borderId="0" xfId="0" applyFont="1"/>
    <xf numFmtId="0" fontId="0" fillId="0" borderId="1" xfId="0" applyBorder="1" applyAlignment="1">
      <alignment wrapText="1"/>
    </xf>
    <xf numFmtId="0" fontId="7" fillId="0" borderId="1" xfId="0" applyFont="1" applyBorder="1" applyAlignment="1">
      <alignment horizontal="center" vertical="center" wrapText="1"/>
    </xf>
    <xf numFmtId="0" fontId="17" fillId="0" borderId="0" xfId="0" applyFont="1"/>
    <xf numFmtId="0" fontId="0" fillId="0" borderId="0" xfId="0" applyAlignment="1"/>
    <xf numFmtId="0" fontId="0" fillId="0" borderId="0" xfId="0" applyAlignment="1">
      <alignment horizontal="left" vertical="center"/>
    </xf>
    <xf numFmtId="0" fontId="18" fillId="0" borderId="0" xfId="0" applyFont="1"/>
    <xf numFmtId="0" fontId="7" fillId="0" borderId="0" xfId="0" applyFont="1"/>
    <xf numFmtId="0" fontId="9" fillId="0" borderId="0" xfId="0" applyFont="1"/>
    <xf numFmtId="0" fontId="13" fillId="0" borderId="0" xfId="0" applyFont="1" applyFill="1" applyAlignment="1">
      <alignment horizontal="left" vertical="center"/>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8" fillId="0" borderId="6" xfId="0" applyFont="1" applyBorder="1" applyAlignment="1">
      <alignment horizontal="center" vertical="center"/>
    </xf>
    <xf numFmtId="0" fontId="18" fillId="0" borderId="6" xfId="0" applyFont="1" applyBorder="1" applyAlignment="1" applyProtection="1">
      <alignment horizontal="center" vertical="center"/>
    </xf>
    <xf numFmtId="0" fontId="18" fillId="0" borderId="1" xfId="0" applyFont="1" applyFill="1" applyBorder="1" applyAlignment="1">
      <alignment horizontal="center" vertical="center"/>
    </xf>
    <xf numFmtId="14" fontId="18" fillId="0" borderId="1" xfId="0" applyNumberFormat="1" applyFont="1" applyBorder="1" applyAlignment="1">
      <alignment horizontal="center" vertical="center"/>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18" fillId="0" borderId="1" xfId="0" applyFont="1" applyFill="1" applyBorder="1" applyAlignment="1">
      <alignment horizontal="center" vertical="center" wrapText="1"/>
    </xf>
    <xf numFmtId="0" fontId="19" fillId="0" borderId="1" xfId="2" applyFont="1" applyFill="1" applyBorder="1" applyAlignment="1">
      <alignment horizontal="center" vertical="center" wrapText="1"/>
    </xf>
    <xf numFmtId="0" fontId="14" fillId="0" borderId="0" xfId="0" applyFont="1" applyAlignment="1">
      <alignment horizontal="left" vertical="center"/>
    </xf>
    <xf numFmtId="0" fontId="0" fillId="0" borderId="0" xfId="0"/>
    <xf numFmtId="0" fontId="0" fillId="17" borderId="0" xfId="0" applyFill="1"/>
    <xf numFmtId="0" fontId="0" fillId="0" borderId="0" xfId="0" applyFont="1" applyAlignment="1">
      <alignment horizontal="center" vertical="center" wrapText="1"/>
    </xf>
    <xf numFmtId="0" fontId="0" fillId="0" borderId="0" xfId="0" applyFont="1" applyAlignment="1">
      <alignment vertical="center"/>
    </xf>
    <xf numFmtId="0" fontId="0" fillId="0" borderId="0" xfId="0" applyFont="1" applyAlignment="1">
      <alignment horizontal="center" vertical="center"/>
    </xf>
    <xf numFmtId="0" fontId="0" fillId="0" borderId="13" xfId="0" applyFont="1" applyBorder="1" applyAlignment="1">
      <alignment horizontal="center" vertical="center"/>
    </xf>
    <xf numFmtId="0" fontId="0" fillId="18" borderId="0" xfId="0" applyFill="1"/>
    <xf numFmtId="0" fontId="0" fillId="19" borderId="0" xfId="0" applyFill="1"/>
    <xf numFmtId="0" fontId="7" fillId="16" borderId="0" xfId="0" applyFont="1" applyFill="1" applyAlignment="1">
      <alignment vertical="center"/>
    </xf>
    <xf numFmtId="0" fontId="7" fillId="16" borderId="0" xfId="0" applyFont="1" applyFill="1" applyAlignment="1">
      <alignment vertical="center" wrapText="1"/>
    </xf>
    <xf numFmtId="0" fontId="7" fillId="0" borderId="3" xfId="0" applyFont="1" applyBorder="1" applyAlignment="1">
      <alignment horizontal="left" wrapText="1"/>
    </xf>
    <xf numFmtId="0" fontId="7" fillId="0" borderId="3" xfId="0" applyFont="1" applyBorder="1" applyAlignment="1">
      <alignment vertical="center"/>
    </xf>
    <xf numFmtId="0" fontId="7" fillId="16" borderId="0" xfId="0" applyFont="1" applyFill="1" applyAlignment="1">
      <alignment horizontal="center" vertical="center"/>
    </xf>
    <xf numFmtId="49" fontId="7" fillId="16" borderId="0" xfId="0" applyNumberFormat="1" applyFont="1" applyFill="1" applyBorder="1" applyAlignment="1">
      <alignment horizontal="left" vertical="center" wrapText="1"/>
    </xf>
    <xf numFmtId="0" fontId="7" fillId="16" borderId="0" xfId="0" applyFont="1" applyFill="1" applyBorder="1" applyAlignment="1">
      <alignment horizontal="center" vertical="center"/>
    </xf>
    <xf numFmtId="0" fontId="7" fillId="16" borderId="13" xfId="0" applyFont="1" applyFill="1" applyBorder="1" applyAlignment="1">
      <alignment horizontal="center" vertical="center"/>
    </xf>
    <xf numFmtId="0" fontId="7" fillId="0" borderId="13" xfId="0"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horizontal="left" vertical="center" wrapText="1"/>
    </xf>
    <xf numFmtId="0" fontId="22" fillId="15" borderId="0" xfId="4" applyFont="1" applyAlignment="1">
      <alignment vertical="center"/>
    </xf>
    <xf numFmtId="0" fontId="22" fillId="15" borderId="0" xfId="4" applyFont="1" applyBorder="1" applyAlignment="1">
      <alignment vertical="center" wrapText="1"/>
    </xf>
    <xf numFmtId="0" fontId="22" fillId="15" borderId="0" xfId="4" applyFont="1" applyBorder="1" applyAlignment="1">
      <alignment vertical="center"/>
    </xf>
    <xf numFmtId="0" fontId="22" fillId="15" borderId="13" xfId="4" applyFont="1" applyBorder="1" applyAlignment="1">
      <alignment vertical="center" wrapText="1"/>
    </xf>
    <xf numFmtId="0" fontId="22" fillId="15" borderId="0" xfId="4" applyFont="1" applyAlignment="1">
      <alignment horizontal="left" vertical="center" wrapText="1"/>
    </xf>
    <xf numFmtId="0" fontId="0" fillId="0" borderId="0" xfId="0" applyFont="1" applyAlignment="1">
      <alignment vertical="center" wrapText="1"/>
    </xf>
    <xf numFmtId="0" fontId="0" fillId="17" borderId="0" xfId="0" applyFill="1" applyAlignment="1">
      <alignment vertical="center"/>
    </xf>
    <xf numFmtId="0" fontId="0" fillId="0" borderId="0" xfId="0" quotePrefix="1" applyFont="1" applyBorder="1" applyAlignment="1">
      <alignment vertical="center" wrapText="1"/>
    </xf>
    <xf numFmtId="0" fontId="0" fillId="20" borderId="0" xfId="0" applyFont="1" applyFill="1" applyAlignment="1">
      <alignment horizontal="center" vertical="center"/>
    </xf>
    <xf numFmtId="0" fontId="0" fillId="20" borderId="0" xfId="0" applyFont="1" applyFill="1" applyAlignment="1">
      <alignment horizontal="left" vertical="center" wrapText="1"/>
    </xf>
    <xf numFmtId="0" fontId="0" fillId="0" borderId="0" xfId="0" applyFont="1" applyFill="1" applyAlignment="1">
      <alignment vertical="center"/>
    </xf>
    <xf numFmtId="0" fontId="0" fillId="0" borderId="0" xfId="0" applyFont="1" applyFill="1" applyAlignment="1">
      <alignment vertical="center" wrapText="1"/>
    </xf>
    <xf numFmtId="0" fontId="0" fillId="19" borderId="0" xfId="0" applyFill="1" applyAlignment="1">
      <alignment vertical="center"/>
    </xf>
    <xf numFmtId="0" fontId="0" fillId="0" borderId="0" xfId="0" applyFont="1" applyFill="1" applyBorder="1" applyAlignment="1">
      <alignment vertical="center" wrapText="1"/>
    </xf>
    <xf numFmtId="0" fontId="0" fillId="21" borderId="0" xfId="0" applyFont="1" applyFill="1" applyAlignment="1">
      <alignment horizontal="center" vertical="center"/>
    </xf>
    <xf numFmtId="0" fontId="0" fillId="21" borderId="0" xfId="0" applyFont="1" applyFill="1" applyAlignment="1">
      <alignment horizontal="left" vertical="center" wrapText="1"/>
    </xf>
    <xf numFmtId="49" fontId="0" fillId="0" borderId="0" xfId="0" applyNumberFormat="1" applyFont="1" applyFill="1" applyAlignment="1">
      <alignment horizontal="center" vertical="center"/>
    </xf>
    <xf numFmtId="0" fontId="22" fillId="15" borderId="0" xfId="4" applyFont="1" applyAlignment="1">
      <alignment vertical="center" wrapText="1"/>
    </xf>
    <xf numFmtId="0" fontId="0" fillId="0" borderId="13" xfId="0" applyFont="1" applyFill="1" applyBorder="1" applyAlignment="1">
      <alignment horizontal="center" vertical="center"/>
    </xf>
    <xf numFmtId="0" fontId="0" fillId="0" borderId="0" xfId="0" quotePrefix="1" applyFont="1" applyFill="1" applyBorder="1" applyAlignment="1">
      <alignment vertical="center" wrapText="1"/>
    </xf>
    <xf numFmtId="0" fontId="0" fillId="22" borderId="13" xfId="0" applyFont="1" applyFill="1" applyBorder="1" applyAlignment="1">
      <alignment horizontal="center" vertical="center"/>
    </xf>
    <xf numFmtId="0" fontId="0" fillId="22" borderId="0" xfId="0" applyFont="1" applyFill="1" applyAlignment="1">
      <alignment horizontal="left" vertical="center" wrapText="1"/>
    </xf>
    <xf numFmtId="0" fontId="2" fillId="23" borderId="0" xfId="0" applyFont="1" applyFill="1" applyAlignment="1">
      <alignment vertical="center"/>
    </xf>
    <xf numFmtId="0" fontId="0" fillId="0" borderId="0" xfId="0" applyFont="1" applyBorder="1" applyAlignment="1">
      <alignment horizontal="left" wrapText="1"/>
    </xf>
    <xf numFmtId="0" fontId="0" fillId="0" borderId="0" xfId="0" applyFont="1" applyBorder="1" applyAlignment="1">
      <alignment wrapText="1"/>
    </xf>
    <xf numFmtId="0" fontId="0" fillId="18" borderId="0" xfId="0" applyFill="1" applyAlignment="1">
      <alignment vertical="center"/>
    </xf>
    <xf numFmtId="0" fontId="0" fillId="0" borderId="0" xfId="0" applyFont="1" applyAlignment="1">
      <alignment horizontal="left" vertical="top" wrapText="1"/>
    </xf>
    <xf numFmtId="0" fontId="0" fillId="0" borderId="0" xfId="0" applyFont="1" applyFill="1" applyAlignment="1">
      <alignment horizontal="center" vertical="center"/>
    </xf>
    <xf numFmtId="0" fontId="0" fillId="22" borderId="13" xfId="0" applyFont="1" applyFill="1" applyBorder="1" applyAlignment="1">
      <alignment horizontal="left" vertical="center"/>
    </xf>
    <xf numFmtId="0" fontId="7" fillId="24" borderId="0" xfId="0" applyFont="1" applyFill="1" applyAlignment="1">
      <alignment horizontal="center" vertical="center" wrapText="1"/>
    </xf>
    <xf numFmtId="0" fontId="7" fillId="24" borderId="0" xfId="0" applyFont="1" applyFill="1" applyAlignment="1">
      <alignment horizontal="left" vertical="center" wrapText="1"/>
    </xf>
    <xf numFmtId="0" fontId="0" fillId="0" borderId="14" xfId="0" applyFont="1" applyBorder="1" applyAlignment="1">
      <alignment horizontal="center" vertical="center"/>
    </xf>
    <xf numFmtId="0" fontId="24" fillId="0" borderId="0" xfId="0" applyFont="1" applyFill="1" applyBorder="1" applyAlignment="1">
      <alignment vertical="center" wrapText="1"/>
    </xf>
    <xf numFmtId="0" fontId="7" fillId="25" borderId="0" xfId="0" applyFont="1" applyFill="1" applyAlignment="1">
      <alignment horizontal="center" vertical="center" wrapText="1"/>
    </xf>
    <xf numFmtId="0" fontId="7" fillId="25" borderId="0" xfId="0" applyFont="1" applyFill="1" applyAlignment="1">
      <alignment horizontal="left" vertical="center" wrapText="1"/>
    </xf>
    <xf numFmtId="2" fontId="0" fillId="0" borderId="0" xfId="0" applyNumberFormat="1" applyFont="1" applyAlignment="1">
      <alignment horizontal="center" vertical="center"/>
    </xf>
    <xf numFmtId="0" fontId="0" fillId="25" borderId="0" xfId="0" applyFont="1" applyFill="1" applyAlignment="1">
      <alignment horizontal="center" vertical="center"/>
    </xf>
    <xf numFmtId="11" fontId="0" fillId="0" borderId="0" xfId="0" applyNumberFormat="1" applyFont="1" applyAlignment="1">
      <alignment horizontal="center" vertical="center" wrapText="1"/>
    </xf>
    <xf numFmtId="11" fontId="0" fillId="0" borderId="0" xfId="0" applyNumberFormat="1" applyFont="1" applyAlignment="1">
      <alignment horizontal="center" vertical="center"/>
    </xf>
    <xf numFmtId="0" fontId="0" fillId="26" borderId="13" xfId="0" applyFont="1" applyFill="1" applyBorder="1" applyAlignment="1">
      <alignment horizontal="center" vertical="center"/>
    </xf>
    <xf numFmtId="0" fontId="0" fillId="0" borderId="14" xfId="0" applyFont="1" applyFill="1" applyBorder="1" applyAlignment="1">
      <alignment horizontal="center" vertical="center"/>
    </xf>
    <xf numFmtId="11" fontId="0" fillId="0" borderId="0" xfId="0" applyNumberFormat="1" applyFont="1" applyFill="1" applyAlignment="1">
      <alignment horizontal="center" vertical="center"/>
    </xf>
    <xf numFmtId="0" fontId="0" fillId="22" borderId="0" xfId="0" applyFont="1" applyFill="1" applyAlignment="1">
      <alignment horizontal="center" vertical="center"/>
    </xf>
    <xf numFmtId="0" fontId="2" fillId="27" borderId="0" xfId="0" applyFont="1" applyFill="1"/>
    <xf numFmtId="0" fontId="23" fillId="0" borderId="0" xfId="0" applyFont="1" applyAlignment="1">
      <alignment horizontal="left"/>
    </xf>
    <xf numFmtId="0" fontId="8" fillId="0" borderId="1" xfId="0" applyFont="1" applyBorder="1" applyAlignment="1">
      <alignment horizontal="center" vertical="center"/>
    </xf>
    <xf numFmtId="0" fontId="0" fillId="0" borderId="2" xfId="0"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2" borderId="0" xfId="0" applyFill="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7" fillId="0" borderId="0" xfId="0" applyFont="1" applyAlignment="1">
      <alignment wrapText="1"/>
    </xf>
    <xf numFmtId="0" fontId="7" fillId="0" borderId="0" xfId="0" applyFont="1" applyAlignment="1"/>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1" xfId="0" applyFill="1" applyBorder="1" applyAlignment="1">
      <alignment horizontal="center" vertical="center"/>
    </xf>
    <xf numFmtId="0" fontId="0" fillId="2" borderId="1" xfId="0" applyFill="1" applyBorder="1" applyAlignment="1">
      <alignment horizontal="center" vertical="center"/>
    </xf>
    <xf numFmtId="0" fontId="0" fillId="0" borderId="6" xfId="0" applyBorder="1" applyAlignment="1">
      <alignment horizontal="center" vertical="center"/>
    </xf>
    <xf numFmtId="0" fontId="0" fillId="0" borderId="11" xfId="0"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7" fillId="8" borderId="1" xfId="0" applyFont="1" applyFill="1" applyBorder="1" applyAlignment="1">
      <alignment horizontal="center" vertical="center"/>
    </xf>
    <xf numFmtId="0" fontId="0" fillId="8" borderId="1" xfId="0" applyFill="1" applyBorder="1" applyAlignment="1">
      <alignment horizontal="center" vertical="center"/>
    </xf>
    <xf numFmtId="9" fontId="5" fillId="0" borderId="6" xfId="1" applyNumberFormat="1" applyFont="1" applyFill="1" applyBorder="1" applyAlignment="1">
      <alignment horizontal="center" vertical="center" wrapText="1"/>
    </xf>
    <xf numFmtId="9" fontId="5" fillId="0" borderId="12" xfId="1" applyNumberFormat="1" applyFont="1" applyFill="1" applyBorder="1" applyAlignment="1">
      <alignment horizontal="center" vertical="center"/>
    </xf>
    <xf numFmtId="9" fontId="5" fillId="0" borderId="11" xfId="1" applyNumberFormat="1" applyFont="1" applyFill="1" applyBorder="1" applyAlignment="1">
      <alignment horizontal="center" vertical="center"/>
    </xf>
    <xf numFmtId="0" fontId="6" fillId="0" borderId="10" xfId="0" applyFont="1" applyFill="1" applyBorder="1" applyAlignment="1">
      <alignment horizontal="center" vertical="center"/>
    </xf>
    <xf numFmtId="0" fontId="10" fillId="2" borderId="1" xfId="0" applyFont="1" applyFill="1" applyBorder="1" applyAlignment="1">
      <alignment horizontal="center"/>
    </xf>
    <xf numFmtId="0" fontId="10" fillId="11" borderId="2" xfId="0" applyFont="1" applyFill="1" applyBorder="1" applyAlignment="1">
      <alignment horizontal="center"/>
    </xf>
    <xf numFmtId="0" fontId="10" fillId="11" borderId="3" xfId="0" applyFont="1" applyFill="1" applyBorder="1" applyAlignment="1">
      <alignment horizontal="center"/>
    </xf>
    <xf numFmtId="0" fontId="15" fillId="0" borderId="0" xfId="0" applyFont="1" applyAlignment="1">
      <alignment horizontal="center" vertical="center" wrapText="1"/>
    </xf>
    <xf numFmtId="0" fontId="7" fillId="0" borderId="0" xfId="0" applyFont="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1" xfId="0" applyFont="1" applyBorder="1" applyAlignment="1">
      <alignment horizontal="center" vertical="center"/>
    </xf>
    <xf numFmtId="0" fontId="18" fillId="0" borderId="2" xfId="0" applyFont="1" applyBorder="1" applyAlignment="1">
      <alignment horizontal="center" vertical="center"/>
    </xf>
    <xf numFmtId="0" fontId="18" fillId="0" borderId="4" xfId="0" applyFont="1" applyBorder="1" applyAlignment="1">
      <alignment horizontal="center" vertical="center"/>
    </xf>
    <xf numFmtId="0" fontId="18" fillId="0" borderId="1" xfId="0" applyFont="1" applyBorder="1" applyAlignment="1">
      <alignment horizontal="center" vertical="center"/>
    </xf>
    <xf numFmtId="0" fontId="18" fillId="0" borderId="1" xfId="0" applyFont="1" applyBorder="1" applyAlignment="1">
      <alignment horizontal="center"/>
    </xf>
    <xf numFmtId="0" fontId="10" fillId="9" borderId="1" xfId="0" applyFont="1" applyFill="1" applyBorder="1" applyAlignment="1">
      <alignment horizontal="center" vertical="center"/>
    </xf>
    <xf numFmtId="0" fontId="10" fillId="10" borderId="1" xfId="0" applyFont="1" applyFill="1" applyBorder="1" applyAlignment="1">
      <alignment horizontal="center" vertical="center"/>
    </xf>
    <xf numFmtId="0" fontId="10" fillId="5" borderId="2" xfId="0" applyFont="1" applyFill="1" applyBorder="1" applyAlignment="1">
      <alignment horizontal="center" vertical="center"/>
    </xf>
    <xf numFmtId="0" fontId="10" fillId="5" borderId="3" xfId="0" applyFont="1" applyFill="1" applyBorder="1" applyAlignment="1">
      <alignment horizontal="center" vertical="center"/>
    </xf>
    <xf numFmtId="0" fontId="10" fillId="5" borderId="4" xfId="0" applyFont="1" applyFill="1" applyBorder="1" applyAlignment="1">
      <alignment horizontal="center" vertical="center"/>
    </xf>
    <xf numFmtId="0" fontId="10" fillId="12" borderId="1" xfId="0" applyFont="1" applyFill="1" applyBorder="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3" borderId="1" xfId="0" applyFont="1" applyFill="1" applyBorder="1" applyAlignment="1">
      <alignment horizontal="center"/>
    </xf>
    <xf numFmtId="0" fontId="7" fillId="0" borderId="1" xfId="0" applyFont="1" applyBorder="1" applyAlignment="1">
      <alignment horizontal="center" vertical="center"/>
    </xf>
    <xf numFmtId="0" fontId="0" fillId="0" borderId="1" xfId="0" applyBorder="1" applyAlignment="1">
      <alignment horizontal="center"/>
    </xf>
    <xf numFmtId="0" fontId="7" fillId="5" borderId="2" xfId="0" applyFont="1" applyFill="1" applyBorder="1" applyAlignment="1">
      <alignment horizontal="center" vertical="center"/>
    </xf>
    <xf numFmtId="0" fontId="7" fillId="5" borderId="3" xfId="0" applyFont="1" applyFill="1" applyBorder="1" applyAlignment="1">
      <alignment horizontal="center" vertical="center"/>
    </xf>
    <xf numFmtId="0" fontId="7" fillId="5" borderId="4" xfId="0" applyFont="1" applyFill="1" applyBorder="1" applyAlignment="1">
      <alignment horizontal="center" vertical="center"/>
    </xf>
    <xf numFmtId="0" fontId="7" fillId="12" borderId="1" xfId="0" applyFont="1" applyFill="1" applyBorder="1" applyAlignment="1">
      <alignment horizontal="center" vertical="center"/>
    </xf>
    <xf numFmtId="0" fontId="7" fillId="9" borderId="1" xfId="0" applyFont="1" applyFill="1" applyBorder="1" applyAlignment="1">
      <alignment horizontal="center" vertical="center"/>
    </xf>
    <xf numFmtId="0" fontId="7" fillId="10" borderId="1" xfId="0" applyFont="1" applyFill="1" applyBorder="1" applyAlignment="1">
      <alignment horizontal="center" vertical="center"/>
    </xf>
    <xf numFmtId="0" fontId="7" fillId="2" borderId="1" xfId="0" applyFont="1" applyFill="1" applyBorder="1" applyAlignment="1">
      <alignment horizontal="center"/>
    </xf>
    <xf numFmtId="0" fontId="7" fillId="11" borderId="2" xfId="0" applyFont="1" applyFill="1" applyBorder="1" applyAlignment="1">
      <alignment horizontal="center"/>
    </xf>
    <xf numFmtId="0" fontId="7" fillId="11" borderId="3" xfId="0" applyFont="1" applyFill="1" applyBorder="1" applyAlignment="1">
      <alignment horizont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0" fillId="0" borderId="10" xfId="0" applyBorder="1" applyAlignment="1">
      <alignment horizontal="center" vertical="center" wrapText="1"/>
    </xf>
    <xf numFmtId="0" fontId="0" fillId="0" borderId="10" xfId="0" applyBorder="1" applyAlignment="1">
      <alignment horizontal="center" vertical="center"/>
    </xf>
    <xf numFmtId="0" fontId="0" fillId="0" borderId="0" xfId="0" applyAlignment="1">
      <alignment wrapText="1"/>
    </xf>
    <xf numFmtId="0" fontId="10" fillId="0" borderId="10" xfId="0" applyFont="1" applyBorder="1" applyAlignment="1">
      <alignment wrapText="1"/>
    </xf>
    <xf numFmtId="0" fontId="0" fillId="0" borderId="10" xfId="0" applyBorder="1" applyAlignment="1"/>
    <xf numFmtId="0" fontId="0" fillId="0" borderId="0" xfId="0" applyFont="1" applyAlignment="1">
      <alignment horizontal="center" vertical="center" wrapText="1"/>
    </xf>
    <xf numFmtId="0" fontId="0" fillId="17" borderId="0" xfId="0" applyFill="1" applyAlignment="1">
      <alignment vertical="center"/>
    </xf>
  </cellXfs>
  <cellStyles count="5">
    <cellStyle name="Neutre 2" xfId="4"/>
    <cellStyle name="Normal" xfId="0" builtinId="0"/>
    <cellStyle name="Normal 2" xfId="3"/>
    <cellStyle name="Normal 3" xfId="1"/>
    <cellStyle name="Normal 3 4 2 3" xfId="2"/>
  </cellStyles>
  <dxfs count="0"/>
  <tableStyles count="0" defaultTableStyle="TableStyleMedium2" defaultPivotStyle="PivotStyleLight16"/>
  <colors>
    <mruColors>
      <color rgb="FFA7E983"/>
      <color rgb="FF6BDA2E"/>
      <color rgb="FFE2C4A6"/>
      <color rgb="FFC68C52"/>
      <color rgb="FF996633"/>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9</xdr:col>
      <xdr:colOff>843962</xdr:colOff>
      <xdr:row>18</xdr:row>
      <xdr:rowOff>193903</xdr:rowOff>
    </xdr:from>
    <xdr:to>
      <xdr:col>14</xdr:col>
      <xdr:colOff>312753</xdr:colOff>
      <xdr:row>24</xdr:row>
      <xdr:rowOff>207511</xdr:rowOff>
    </xdr:to>
    <xdr:pic>
      <xdr:nvPicPr>
        <xdr:cNvPr id="3" name="Imag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389498" y="5092474"/>
          <a:ext cx="5265434" cy="24356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54427</xdr:colOff>
      <xdr:row>13</xdr:row>
      <xdr:rowOff>147185</xdr:rowOff>
    </xdr:from>
    <xdr:to>
      <xdr:col>12</xdr:col>
      <xdr:colOff>1071560</xdr:colOff>
      <xdr:row>21</xdr:row>
      <xdr:rowOff>178138</xdr:rowOff>
    </xdr:to>
    <xdr:pic>
      <xdr:nvPicPr>
        <xdr:cNvPr id="3" name="Imag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174615" y="3195185"/>
          <a:ext cx="5293178" cy="2126453"/>
        </a:xfrm>
        <a:prstGeom prst="rect">
          <a:avLst/>
        </a:prstGeom>
      </xdr:spPr>
    </xdr:pic>
    <xdr:clientData/>
  </xdr:twoCellAnchor>
  <xdr:twoCellAnchor editAs="oneCell">
    <xdr:from>
      <xdr:col>8</xdr:col>
      <xdr:colOff>68356</xdr:colOff>
      <xdr:row>34</xdr:row>
      <xdr:rowOff>3402</xdr:rowOff>
    </xdr:from>
    <xdr:to>
      <xdr:col>12</xdr:col>
      <xdr:colOff>1088361</xdr:colOff>
      <xdr:row>43</xdr:row>
      <xdr:rowOff>3403</xdr:rowOff>
    </xdr:to>
    <xdr:pic>
      <xdr:nvPicPr>
        <xdr:cNvPr id="4" name="Imag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188544" y="8194902"/>
          <a:ext cx="5296050" cy="243567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353785</xdr:colOff>
      <xdr:row>12</xdr:row>
      <xdr:rowOff>27214</xdr:rowOff>
    </xdr:from>
    <xdr:to>
      <xdr:col>14</xdr:col>
      <xdr:colOff>715166</xdr:colOff>
      <xdr:row>48</xdr:row>
      <xdr:rowOff>48203</xdr:rowOff>
    </xdr:to>
    <xdr:pic>
      <xdr:nvPicPr>
        <xdr:cNvPr id="2" name="Image 1"/>
        <xdr:cNvPicPr>
          <a:picLocks noChangeAspect="1"/>
        </xdr:cNvPicPr>
      </xdr:nvPicPr>
      <xdr:blipFill>
        <a:blip xmlns:r="http://schemas.openxmlformats.org/officeDocument/2006/relationships" r:embed="rId1"/>
        <a:stretch>
          <a:fillRect/>
        </a:stretch>
      </xdr:blipFill>
      <xdr:spPr>
        <a:xfrm>
          <a:off x="353785" y="2789464"/>
          <a:ext cx="11029381" cy="6878989"/>
        </a:xfrm>
        <a:prstGeom prst="rect">
          <a:avLst/>
        </a:prstGeom>
      </xdr:spPr>
    </xdr:pic>
    <xdr:clientData/>
  </xdr:twoCellAnchor>
  <xdr:twoCellAnchor editAs="oneCell">
    <xdr:from>
      <xdr:col>15</xdr:col>
      <xdr:colOff>108858</xdr:colOff>
      <xdr:row>17</xdr:row>
      <xdr:rowOff>13606</xdr:rowOff>
    </xdr:from>
    <xdr:to>
      <xdr:col>27</xdr:col>
      <xdr:colOff>641048</xdr:colOff>
      <xdr:row>40</xdr:row>
      <xdr:rowOff>155915</xdr:rowOff>
    </xdr:to>
    <xdr:pic>
      <xdr:nvPicPr>
        <xdr:cNvPr id="3" name="Image 2"/>
        <xdr:cNvPicPr>
          <a:picLocks noChangeAspect="1"/>
        </xdr:cNvPicPr>
      </xdr:nvPicPr>
      <xdr:blipFill>
        <a:blip xmlns:r="http://schemas.openxmlformats.org/officeDocument/2006/relationships" r:embed="rId2"/>
        <a:stretch>
          <a:fillRect/>
        </a:stretch>
      </xdr:blipFill>
      <xdr:spPr>
        <a:xfrm>
          <a:off x="11538858" y="3728356"/>
          <a:ext cx="9676190" cy="452380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581025</xdr:colOff>
      <xdr:row>10</xdr:row>
      <xdr:rowOff>76200</xdr:rowOff>
    </xdr:from>
    <xdr:to>
      <xdr:col>17</xdr:col>
      <xdr:colOff>565378</xdr:colOff>
      <xdr:row>29</xdr:row>
      <xdr:rowOff>65955</xdr:rowOff>
    </xdr:to>
    <xdr:pic>
      <xdr:nvPicPr>
        <xdr:cNvPr id="2" name="Image 1"/>
        <xdr:cNvPicPr>
          <a:picLocks noChangeAspect="1"/>
        </xdr:cNvPicPr>
      </xdr:nvPicPr>
      <xdr:blipFill>
        <a:blip xmlns:r="http://schemas.openxmlformats.org/officeDocument/2006/relationships" r:embed="rId1"/>
        <a:stretch>
          <a:fillRect/>
        </a:stretch>
      </xdr:blipFill>
      <xdr:spPr>
        <a:xfrm>
          <a:off x="12296775" y="2647950"/>
          <a:ext cx="3032353" cy="409503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8.xml"/></Relationships>
</file>

<file path=xl/worksheets/_rels/sheet12.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30"/>
  <sheetViews>
    <sheetView tabSelected="1" workbookViewId="0">
      <selection activeCell="G22" sqref="G22"/>
    </sheetView>
  </sheetViews>
  <sheetFormatPr baseColWidth="10" defaultRowHeight="14.4" x14ac:dyDescent="0.3"/>
  <cols>
    <col min="1" max="1" width="142.6640625" style="48" customWidth="1"/>
  </cols>
  <sheetData>
    <row r="1" spans="1:3" ht="23.4" x14ac:dyDescent="0.45">
      <c r="A1" s="66" t="s">
        <v>181</v>
      </c>
    </row>
    <row r="3" spans="1:3" ht="28.8" x14ac:dyDescent="0.3">
      <c r="A3" s="48" t="s">
        <v>265</v>
      </c>
    </row>
    <row r="4" spans="1:3" x14ac:dyDescent="0.3">
      <c r="A4" s="68"/>
    </row>
    <row r="5" spans="1:3" x14ac:dyDescent="0.3">
      <c r="A5" s="68" t="s">
        <v>263</v>
      </c>
    </row>
    <row r="6" spans="1:3" x14ac:dyDescent="0.3">
      <c r="A6" s="68"/>
    </row>
    <row r="7" spans="1:3" ht="21" x14ac:dyDescent="0.4">
      <c r="A7" s="75" t="s">
        <v>257</v>
      </c>
    </row>
    <row r="8" spans="1:3" ht="28.8" x14ac:dyDescent="0.3">
      <c r="A8" s="68" t="s">
        <v>260</v>
      </c>
      <c r="B8" s="76" t="s">
        <v>261</v>
      </c>
      <c r="C8" s="76"/>
    </row>
    <row r="9" spans="1:3" x14ac:dyDescent="0.3">
      <c r="A9" s="68"/>
    </row>
    <row r="10" spans="1:3" ht="21" x14ac:dyDescent="0.4">
      <c r="A10" s="75" t="s">
        <v>258</v>
      </c>
    </row>
    <row r="11" spans="1:3" ht="15.9" customHeight="1" x14ac:dyDescent="0.3">
      <c r="A11" s="68" t="s">
        <v>259</v>
      </c>
      <c r="B11" s="77" t="s">
        <v>262</v>
      </c>
      <c r="C11" s="77"/>
    </row>
    <row r="13" spans="1:3" ht="18" x14ac:dyDescent="0.35">
      <c r="A13" s="67" t="s">
        <v>325</v>
      </c>
    </row>
    <row r="14" spans="1:3" x14ac:dyDescent="0.3">
      <c r="A14" s="48" t="s">
        <v>321</v>
      </c>
    </row>
    <row r="15" spans="1:3" ht="28.8" x14ac:dyDescent="0.3">
      <c r="A15" s="48" t="s">
        <v>322</v>
      </c>
    </row>
    <row r="16" spans="1:3" x14ac:dyDescent="0.3">
      <c r="A16" s="48" t="s">
        <v>323</v>
      </c>
    </row>
    <row r="17" spans="1:1" x14ac:dyDescent="0.3">
      <c r="A17" s="68"/>
    </row>
    <row r="18" spans="1:1" ht="18" x14ac:dyDescent="0.35">
      <c r="A18" s="67" t="s">
        <v>182</v>
      </c>
    </row>
    <row r="19" spans="1:1" ht="15.9" customHeight="1" x14ac:dyDescent="0.3">
      <c r="A19" s="48" t="s">
        <v>264</v>
      </c>
    </row>
    <row r="20" spans="1:1" x14ac:dyDescent="0.3">
      <c r="A20" s="48" t="s">
        <v>183</v>
      </c>
    </row>
    <row r="21" spans="1:1" x14ac:dyDescent="0.3">
      <c r="A21" s="68" t="s">
        <v>324</v>
      </c>
    </row>
    <row r="23" spans="1:1" ht="18" x14ac:dyDescent="0.35">
      <c r="A23" s="67" t="s">
        <v>184</v>
      </c>
    </row>
    <row r="24" spans="1:1" ht="28.8" x14ac:dyDescent="0.3">
      <c r="A24" s="48" t="s">
        <v>187</v>
      </c>
    </row>
    <row r="26" spans="1:1" ht="18" x14ac:dyDescent="0.35">
      <c r="A26" s="67" t="s">
        <v>185</v>
      </c>
    </row>
    <row r="27" spans="1:1" ht="15.9" customHeight="1" x14ac:dyDescent="0.3">
      <c r="A27" s="48" t="s">
        <v>188</v>
      </c>
    </row>
    <row r="29" spans="1:1" ht="18" x14ac:dyDescent="0.35">
      <c r="A29" s="67" t="s">
        <v>186</v>
      </c>
    </row>
    <row r="30" spans="1:1" ht="28.8" x14ac:dyDescent="0.3">
      <c r="A30" s="48" t="s">
        <v>554</v>
      </c>
    </row>
  </sheetData>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sheetPr>
  <dimension ref="A1:P147"/>
  <sheetViews>
    <sheetView workbookViewId="0">
      <selection activeCell="D51" sqref="D51"/>
    </sheetView>
  </sheetViews>
  <sheetFormatPr baseColWidth="10" defaultRowHeight="14.4" x14ac:dyDescent="0.3"/>
  <cols>
    <col min="1" max="1" width="38.5546875" customWidth="1"/>
  </cols>
  <sheetData>
    <row r="1" spans="1:16" ht="21" x14ac:dyDescent="0.4">
      <c r="A1" s="73" t="s">
        <v>246</v>
      </c>
    </row>
    <row r="3" spans="1:16" ht="18" x14ac:dyDescent="0.35">
      <c r="A3" s="65" t="s">
        <v>521</v>
      </c>
    </row>
    <row r="5" spans="1:16" ht="54.75" customHeight="1" x14ac:dyDescent="0.3">
      <c r="A5" s="237" t="s">
        <v>543</v>
      </c>
      <c r="B5" s="237"/>
      <c r="C5" s="237"/>
      <c r="D5" s="237"/>
      <c r="E5" s="237"/>
      <c r="F5" s="237"/>
      <c r="G5" s="237"/>
      <c r="H5" s="237"/>
      <c r="I5" s="237"/>
      <c r="J5" s="237"/>
      <c r="K5" s="237"/>
      <c r="L5" s="237"/>
    </row>
    <row r="6" spans="1:16" ht="15.9" customHeight="1" x14ac:dyDescent="0.3">
      <c r="A6" s="88" t="s">
        <v>520</v>
      </c>
      <c r="B6" s="68"/>
      <c r="C6" s="68"/>
      <c r="D6" s="68"/>
      <c r="E6" s="68"/>
      <c r="F6" s="68"/>
      <c r="G6" s="68"/>
      <c r="H6" s="68"/>
      <c r="I6" s="68"/>
      <c r="J6" s="68"/>
      <c r="K6" s="68"/>
      <c r="L6" s="68"/>
    </row>
    <row r="7" spans="1:16" ht="15.9" customHeight="1" x14ac:dyDescent="0.3">
      <c r="A7" s="68" t="s">
        <v>544</v>
      </c>
      <c r="B7" t="s">
        <v>534</v>
      </c>
      <c r="D7" s="68"/>
      <c r="E7" s="68"/>
      <c r="F7" s="68"/>
      <c r="G7" s="68"/>
      <c r="H7" s="68"/>
      <c r="I7" s="68"/>
      <c r="J7" s="68"/>
      <c r="K7" s="68"/>
      <c r="L7" s="68"/>
    </row>
    <row r="8" spans="1:16" ht="15.9" customHeight="1" x14ac:dyDescent="0.3">
      <c r="A8" s="68" t="s">
        <v>542</v>
      </c>
      <c r="B8" s="86" t="s">
        <v>535</v>
      </c>
      <c r="C8" s="68"/>
      <c r="D8" s="68"/>
      <c r="E8" s="68"/>
      <c r="F8" s="68"/>
      <c r="G8" s="68"/>
      <c r="H8" s="68"/>
      <c r="I8" s="68"/>
      <c r="J8" s="68"/>
      <c r="K8" s="68"/>
      <c r="L8" s="68"/>
    </row>
    <row r="9" spans="1:16" ht="15.9" customHeight="1" x14ac:dyDescent="0.3">
      <c r="A9" s="68" t="s">
        <v>541</v>
      </c>
      <c r="B9" s="86" t="s">
        <v>536</v>
      </c>
      <c r="C9" s="68"/>
      <c r="D9" s="68"/>
      <c r="E9" s="68"/>
      <c r="F9" s="68"/>
      <c r="G9" s="68"/>
      <c r="H9" s="68"/>
      <c r="I9" s="68"/>
      <c r="J9" s="68"/>
      <c r="K9" s="68"/>
      <c r="L9" s="68"/>
      <c r="P9" s="86"/>
    </row>
    <row r="10" spans="1:16" x14ac:dyDescent="0.3">
      <c r="A10" s="68" t="s">
        <v>327</v>
      </c>
      <c r="B10" s="86" t="s">
        <v>549</v>
      </c>
      <c r="F10" t="s">
        <v>550</v>
      </c>
      <c r="H10" s="86" t="s">
        <v>551</v>
      </c>
      <c r="L10" t="s">
        <v>552</v>
      </c>
    </row>
    <row r="11" spans="1:16" x14ac:dyDescent="0.3">
      <c r="A11" s="74" t="s">
        <v>553</v>
      </c>
      <c r="B11" s="86" t="s">
        <v>539</v>
      </c>
      <c r="G11" s="87"/>
    </row>
    <row r="12" spans="1:16" x14ac:dyDescent="0.3">
      <c r="A12" s="68"/>
      <c r="P12" s="86"/>
    </row>
    <row r="13" spans="1:16" ht="15" x14ac:dyDescent="0.35">
      <c r="A13" s="238" t="s">
        <v>522</v>
      </c>
      <c r="B13" s="239"/>
      <c r="C13" s="239"/>
      <c r="D13" s="239"/>
      <c r="E13" s="239"/>
      <c r="F13" s="239"/>
      <c r="G13" s="239"/>
      <c r="H13" s="239"/>
      <c r="I13" s="239"/>
      <c r="J13" s="239"/>
      <c r="K13" s="239"/>
      <c r="L13" s="239"/>
      <c r="M13" s="239"/>
      <c r="P13" s="86"/>
    </row>
    <row r="14" spans="1:16" s="48" customFormat="1" ht="43.2" x14ac:dyDescent="0.3">
      <c r="A14" s="84" t="s">
        <v>247</v>
      </c>
      <c r="B14" s="84" t="s">
        <v>248</v>
      </c>
      <c r="C14" s="84" t="s">
        <v>249</v>
      </c>
      <c r="D14" s="84" t="s">
        <v>326</v>
      </c>
      <c r="E14" s="84" t="s">
        <v>327</v>
      </c>
      <c r="F14" s="84" t="s">
        <v>250</v>
      </c>
      <c r="G14" s="84" t="s">
        <v>251</v>
      </c>
      <c r="H14" s="84" t="s">
        <v>252</v>
      </c>
      <c r="I14" s="84" t="s">
        <v>253</v>
      </c>
      <c r="J14" s="84" t="s">
        <v>328</v>
      </c>
      <c r="K14" s="84" t="s">
        <v>254</v>
      </c>
      <c r="L14" s="84" t="s">
        <v>255</v>
      </c>
      <c r="M14" s="84" t="s">
        <v>256</v>
      </c>
    </row>
    <row r="15" spans="1:16" x14ac:dyDescent="0.3">
      <c r="A15" s="69"/>
      <c r="B15" s="69"/>
      <c r="C15" s="69"/>
      <c r="D15" s="69"/>
      <c r="E15" s="69"/>
      <c r="F15" s="69"/>
      <c r="G15" s="69"/>
      <c r="H15" s="69"/>
      <c r="I15" s="69"/>
      <c r="J15" s="69"/>
      <c r="K15" s="69"/>
      <c r="L15" s="69"/>
      <c r="M15" s="69"/>
      <c r="P15" s="86"/>
    </row>
    <row r="16" spans="1:16" x14ac:dyDescent="0.3">
      <c r="A16" s="69"/>
      <c r="B16" s="69"/>
      <c r="C16" s="69"/>
      <c r="D16" s="69"/>
      <c r="E16" s="69"/>
      <c r="F16" s="69"/>
      <c r="G16" s="69"/>
      <c r="H16" s="69"/>
      <c r="I16" s="69"/>
      <c r="J16" s="69"/>
      <c r="K16" s="69"/>
      <c r="L16" s="69"/>
      <c r="M16" s="69"/>
    </row>
    <row r="20" spans="1:2" ht="18" x14ac:dyDescent="0.35">
      <c r="A20" s="65" t="s">
        <v>545</v>
      </c>
      <c r="B20" t="s">
        <v>330</v>
      </c>
    </row>
    <row r="21" spans="1:2" x14ac:dyDescent="0.3">
      <c r="B21" t="s">
        <v>331</v>
      </c>
    </row>
    <row r="22" spans="1:2" x14ac:dyDescent="0.3">
      <c r="B22" t="s">
        <v>332</v>
      </c>
    </row>
    <row r="23" spans="1:2" x14ac:dyDescent="0.3">
      <c r="B23" t="s">
        <v>333</v>
      </c>
    </row>
    <row r="24" spans="1:2" x14ac:dyDescent="0.3">
      <c r="B24" t="s">
        <v>334</v>
      </c>
    </row>
    <row r="26" spans="1:2" ht="18" x14ac:dyDescent="0.35">
      <c r="A26" s="65" t="s">
        <v>329</v>
      </c>
      <c r="B26" t="s">
        <v>335</v>
      </c>
    </row>
    <row r="27" spans="1:2" x14ac:dyDescent="0.3">
      <c r="B27" t="s">
        <v>336</v>
      </c>
    </row>
    <row r="28" spans="1:2" x14ac:dyDescent="0.3">
      <c r="B28" t="s">
        <v>337</v>
      </c>
    </row>
    <row r="30" spans="1:2" ht="21" x14ac:dyDescent="0.4">
      <c r="A30" s="73" t="s">
        <v>546</v>
      </c>
    </row>
    <row r="32" spans="1:2" x14ac:dyDescent="0.3">
      <c r="A32" s="90" t="s">
        <v>338</v>
      </c>
    </row>
    <row r="33" spans="1:14" x14ac:dyDescent="0.3">
      <c r="A33" t="s">
        <v>339</v>
      </c>
    </row>
    <row r="34" spans="1:14" x14ac:dyDescent="0.3">
      <c r="B34" t="s">
        <v>341</v>
      </c>
    </row>
    <row r="35" spans="1:14" x14ac:dyDescent="0.3">
      <c r="B35" t="s">
        <v>340</v>
      </c>
    </row>
    <row r="37" spans="1:14" x14ac:dyDescent="0.3">
      <c r="A37" s="90" t="s">
        <v>547</v>
      </c>
      <c r="E37" s="87" t="s">
        <v>538</v>
      </c>
    </row>
    <row r="38" spans="1:14" x14ac:dyDescent="0.3">
      <c r="A38" t="s">
        <v>523</v>
      </c>
    </row>
    <row r="41" spans="1:14" x14ac:dyDescent="0.3">
      <c r="A41" s="90" t="s">
        <v>548</v>
      </c>
      <c r="E41" s="86" t="s">
        <v>537</v>
      </c>
    </row>
    <row r="42" spans="1:14" x14ac:dyDescent="0.3">
      <c r="A42" t="s">
        <v>524</v>
      </c>
    </row>
    <row r="44" spans="1:14" x14ac:dyDescent="0.3">
      <c r="A44" s="167" t="s">
        <v>884</v>
      </c>
    </row>
    <row r="45" spans="1:14" x14ac:dyDescent="0.3">
      <c r="B45" s="105" t="s">
        <v>596</v>
      </c>
      <c r="C45" s="104"/>
      <c r="D45" s="104"/>
      <c r="E45" s="104"/>
      <c r="F45" s="104"/>
      <c r="G45" s="104"/>
      <c r="H45" s="104"/>
      <c r="I45" s="104"/>
      <c r="J45" s="104"/>
      <c r="K45" s="104"/>
      <c r="L45" s="104"/>
      <c r="M45" s="104"/>
      <c r="N45" s="104"/>
    </row>
    <row r="46" spans="1:14" x14ac:dyDescent="0.3">
      <c r="A46" s="104"/>
      <c r="B46" s="110" t="s">
        <v>597</v>
      </c>
      <c r="C46" s="104"/>
      <c r="D46" s="104"/>
      <c r="E46" s="104"/>
      <c r="F46" s="104"/>
      <c r="G46" s="104"/>
      <c r="H46" s="104"/>
      <c r="I46" s="104"/>
      <c r="J46" s="104"/>
      <c r="K46" s="104"/>
      <c r="L46" s="104"/>
      <c r="M46" s="104"/>
      <c r="N46" s="104"/>
    </row>
    <row r="47" spans="1:14" x14ac:dyDescent="0.3">
      <c r="A47" s="104"/>
      <c r="B47" s="111" t="s">
        <v>598</v>
      </c>
      <c r="C47" s="104"/>
      <c r="D47" s="104"/>
      <c r="E47" s="104"/>
      <c r="F47" s="104"/>
      <c r="G47" s="104"/>
      <c r="H47" s="104"/>
      <c r="I47" s="104"/>
      <c r="J47" s="104"/>
      <c r="K47" s="104"/>
      <c r="L47" s="104"/>
      <c r="M47" s="104"/>
      <c r="N47" s="104"/>
    </row>
    <row r="49" spans="1:14" ht="28.8" x14ac:dyDescent="0.3">
      <c r="A49" s="112" t="s">
        <v>599</v>
      </c>
      <c r="B49" s="113" t="s">
        <v>600</v>
      </c>
      <c r="C49" s="114" t="s">
        <v>601</v>
      </c>
      <c r="D49" s="115" t="s">
        <v>602</v>
      </c>
      <c r="E49" s="116" t="s">
        <v>603</v>
      </c>
      <c r="F49" s="117" t="s">
        <v>218</v>
      </c>
      <c r="G49" s="118" t="s">
        <v>604</v>
      </c>
      <c r="H49" s="118" t="s">
        <v>605</v>
      </c>
      <c r="I49" s="118" t="s">
        <v>606</v>
      </c>
      <c r="J49" s="118" t="s">
        <v>607</v>
      </c>
      <c r="K49" s="119" t="s">
        <v>608</v>
      </c>
      <c r="L49" s="120" t="s">
        <v>609</v>
      </c>
      <c r="M49" s="121" t="s">
        <v>610</v>
      </c>
      <c r="N49" s="122" t="s">
        <v>611</v>
      </c>
    </row>
    <row r="50" spans="1:14" x14ac:dyDescent="0.3">
      <c r="A50" s="123" t="s">
        <v>422</v>
      </c>
      <c r="B50" s="123"/>
      <c r="C50" s="124"/>
      <c r="D50" s="125"/>
      <c r="E50" s="124"/>
      <c r="F50" s="124"/>
      <c r="G50" s="124"/>
      <c r="H50" s="124"/>
      <c r="I50" s="124"/>
      <c r="J50" s="124"/>
      <c r="K50" s="126"/>
      <c r="L50" s="124"/>
      <c r="M50" s="124"/>
      <c r="N50" s="127"/>
    </row>
    <row r="51" spans="1:14" ht="28.8" x14ac:dyDescent="0.3">
      <c r="A51" s="107" t="s">
        <v>612</v>
      </c>
      <c r="B51" s="128" t="s">
        <v>613</v>
      </c>
      <c r="C51" s="104"/>
      <c r="D51" s="129" t="s">
        <v>596</v>
      </c>
      <c r="E51" s="108" t="s">
        <v>614</v>
      </c>
      <c r="F51" s="130" t="s">
        <v>615</v>
      </c>
      <c r="G51" s="108" t="s">
        <v>616</v>
      </c>
      <c r="H51" s="108" t="s">
        <v>615</v>
      </c>
      <c r="I51" s="108" t="s">
        <v>615</v>
      </c>
      <c r="J51" s="108" t="s">
        <v>615</v>
      </c>
      <c r="K51" s="109" t="s">
        <v>615</v>
      </c>
      <c r="L51" s="104"/>
      <c r="M51" s="131" t="s">
        <v>614</v>
      </c>
      <c r="N51" s="132"/>
    </row>
    <row r="52" spans="1:14" x14ac:dyDescent="0.3">
      <c r="A52" s="123" t="s">
        <v>424</v>
      </c>
      <c r="B52" s="123"/>
      <c r="C52" s="124"/>
      <c r="D52" s="125"/>
      <c r="E52" s="124"/>
      <c r="F52" s="124"/>
      <c r="G52" s="124"/>
      <c r="H52" s="124"/>
      <c r="I52" s="124"/>
      <c r="J52" s="124"/>
      <c r="K52" s="126"/>
      <c r="L52" s="124"/>
      <c r="M52" s="124"/>
      <c r="N52" s="127"/>
    </row>
    <row r="53" spans="1:14" ht="86.4" x14ac:dyDescent="0.3">
      <c r="A53" s="133" t="s">
        <v>617</v>
      </c>
      <c r="B53" s="134" t="s">
        <v>618</v>
      </c>
      <c r="C53" s="106" t="s">
        <v>619</v>
      </c>
      <c r="D53" s="135" t="s">
        <v>598</v>
      </c>
      <c r="E53" s="108">
        <v>1</v>
      </c>
      <c r="F53" s="136" t="s">
        <v>620</v>
      </c>
      <c r="G53" s="108" t="s">
        <v>621</v>
      </c>
      <c r="H53" s="108">
        <v>1</v>
      </c>
      <c r="I53" s="108">
        <v>2</v>
      </c>
      <c r="J53" s="108" t="s">
        <v>615</v>
      </c>
      <c r="K53" s="109" t="s">
        <v>615</v>
      </c>
      <c r="L53" s="104"/>
      <c r="M53" s="137">
        <v>1</v>
      </c>
      <c r="N53" s="138" t="s">
        <v>622</v>
      </c>
    </row>
    <row r="54" spans="1:14" ht="288" x14ac:dyDescent="0.3">
      <c r="A54" s="133" t="s">
        <v>623</v>
      </c>
      <c r="B54" s="134" t="s">
        <v>624</v>
      </c>
      <c r="C54" s="106" t="s">
        <v>619</v>
      </c>
      <c r="D54" s="135" t="s">
        <v>598</v>
      </c>
      <c r="E54" s="108">
        <v>0</v>
      </c>
      <c r="F54" s="133" t="s">
        <v>625</v>
      </c>
      <c r="G54" s="108" t="s">
        <v>626</v>
      </c>
      <c r="H54" s="108">
        <v>0</v>
      </c>
      <c r="I54" s="108">
        <v>1</v>
      </c>
      <c r="J54" s="108" t="s">
        <v>615</v>
      </c>
      <c r="K54" s="109" t="s">
        <v>615</v>
      </c>
      <c r="L54" s="139" t="s">
        <v>627</v>
      </c>
      <c r="M54" s="137">
        <v>0</v>
      </c>
      <c r="N54" s="138" t="s">
        <v>622</v>
      </c>
    </row>
    <row r="55" spans="1:14" x14ac:dyDescent="0.3">
      <c r="A55" s="123" t="s">
        <v>628</v>
      </c>
      <c r="B55" s="123"/>
      <c r="C55" s="124"/>
      <c r="D55" s="125"/>
      <c r="E55" s="124"/>
      <c r="F55" s="124"/>
      <c r="G55" s="124"/>
      <c r="H55" s="124"/>
      <c r="I55" s="124"/>
      <c r="J55" s="124"/>
      <c r="K55" s="126"/>
      <c r="L55" s="124"/>
      <c r="M55" s="124"/>
      <c r="N55" s="127"/>
    </row>
    <row r="56" spans="1:14" ht="158.4" x14ac:dyDescent="0.3">
      <c r="A56" s="133" t="s">
        <v>629</v>
      </c>
      <c r="B56" s="134" t="s">
        <v>630</v>
      </c>
      <c r="C56" s="240" t="s">
        <v>631</v>
      </c>
      <c r="D56" s="241" t="s">
        <v>596</v>
      </c>
      <c r="E56" s="108">
        <v>30.9</v>
      </c>
      <c r="F56" s="136" t="s">
        <v>615</v>
      </c>
      <c r="G56" s="108" t="s">
        <v>626</v>
      </c>
      <c r="H56" s="108" t="s">
        <v>615</v>
      </c>
      <c r="I56" s="108" t="s">
        <v>615</v>
      </c>
      <c r="J56" s="108" t="s">
        <v>615</v>
      </c>
      <c r="K56" s="109" t="s">
        <v>615</v>
      </c>
      <c r="L56" s="109" t="s">
        <v>632</v>
      </c>
      <c r="M56" s="137">
        <v>30.9</v>
      </c>
      <c r="N56" s="138" t="s">
        <v>633</v>
      </c>
    </row>
    <row r="57" spans="1:14" ht="158.4" x14ac:dyDescent="0.3">
      <c r="A57" s="133" t="s">
        <v>634</v>
      </c>
      <c r="B57" s="134" t="s">
        <v>635</v>
      </c>
      <c r="C57" s="240"/>
      <c r="D57" s="241"/>
      <c r="E57" s="108">
        <v>0.72</v>
      </c>
      <c r="F57" s="136" t="s">
        <v>615</v>
      </c>
      <c r="G57" s="108" t="s">
        <v>626</v>
      </c>
      <c r="H57" s="108" t="s">
        <v>615</v>
      </c>
      <c r="I57" s="108" t="s">
        <v>615</v>
      </c>
      <c r="J57" s="108" t="s">
        <v>615</v>
      </c>
      <c r="K57" s="109" t="s">
        <v>615</v>
      </c>
      <c r="L57" s="109" t="s">
        <v>632</v>
      </c>
      <c r="M57" s="137">
        <v>0.72</v>
      </c>
      <c r="N57" s="138" t="s">
        <v>633</v>
      </c>
    </row>
    <row r="58" spans="1:14" x14ac:dyDescent="0.3">
      <c r="A58" s="123" t="s">
        <v>636</v>
      </c>
      <c r="B58" s="123"/>
      <c r="C58" s="124"/>
      <c r="D58" s="125"/>
      <c r="E58" s="124"/>
      <c r="F58" s="124"/>
      <c r="G58" s="124"/>
      <c r="H58" s="124"/>
      <c r="I58" s="124"/>
      <c r="J58" s="124"/>
      <c r="K58" s="126"/>
      <c r="L58" s="124"/>
      <c r="M58" s="124"/>
      <c r="N58" s="127"/>
    </row>
    <row r="59" spans="1:14" ht="172.8" x14ac:dyDescent="0.3">
      <c r="A59" s="133" t="s">
        <v>637</v>
      </c>
      <c r="B59" s="134" t="s">
        <v>638</v>
      </c>
      <c r="C59" s="240" t="s">
        <v>639</v>
      </c>
      <c r="D59" s="241" t="s">
        <v>596</v>
      </c>
      <c r="E59" s="108">
        <v>887.4</v>
      </c>
      <c r="F59" s="136" t="s">
        <v>615</v>
      </c>
      <c r="G59" s="108" t="s">
        <v>626</v>
      </c>
      <c r="H59" s="108" t="s">
        <v>615</v>
      </c>
      <c r="I59" s="108" t="s">
        <v>615</v>
      </c>
      <c r="J59" s="108" t="s">
        <v>615</v>
      </c>
      <c r="K59" s="109" t="s">
        <v>615</v>
      </c>
      <c r="L59" s="109" t="s">
        <v>640</v>
      </c>
      <c r="M59" s="137">
        <v>887.4</v>
      </c>
      <c r="N59" s="138" t="s">
        <v>641</v>
      </c>
    </row>
    <row r="60" spans="1:14" ht="172.8" x14ac:dyDescent="0.3">
      <c r="A60" s="133" t="s">
        <v>642</v>
      </c>
      <c r="B60" s="134" t="s">
        <v>643</v>
      </c>
      <c r="C60" s="240"/>
      <c r="D60" s="241"/>
      <c r="E60" s="108">
        <v>1.95</v>
      </c>
      <c r="F60" s="136" t="s">
        <v>615</v>
      </c>
      <c r="G60" s="108" t="s">
        <v>626</v>
      </c>
      <c r="H60" s="108" t="s">
        <v>615</v>
      </c>
      <c r="I60" s="108" t="s">
        <v>615</v>
      </c>
      <c r="J60" s="108" t="s">
        <v>615</v>
      </c>
      <c r="K60" s="109" t="s">
        <v>615</v>
      </c>
      <c r="L60" s="109" t="s">
        <v>640</v>
      </c>
      <c r="M60" s="137">
        <v>1.95</v>
      </c>
      <c r="N60" s="138" t="s">
        <v>641</v>
      </c>
    </row>
    <row r="61" spans="1:14" x14ac:dyDescent="0.3">
      <c r="A61" s="123" t="s">
        <v>644</v>
      </c>
      <c r="B61" s="140"/>
      <c r="C61" s="124"/>
      <c r="D61" s="125"/>
      <c r="E61" s="124"/>
      <c r="F61" s="124"/>
      <c r="G61" s="124"/>
      <c r="H61" s="124"/>
      <c r="I61" s="124"/>
      <c r="J61" s="124"/>
      <c r="K61" s="126"/>
      <c r="L61" s="124"/>
      <c r="M61" s="124"/>
      <c r="N61" s="127"/>
    </row>
    <row r="62" spans="1:14" ht="187.2" x14ac:dyDescent="0.3">
      <c r="A62" s="133" t="s">
        <v>645</v>
      </c>
      <c r="B62" s="134" t="s">
        <v>646</v>
      </c>
      <c r="C62" s="240" t="s">
        <v>647</v>
      </c>
      <c r="D62" s="241" t="s">
        <v>596</v>
      </c>
      <c r="E62" s="108">
        <v>-1.29</v>
      </c>
      <c r="F62" s="136" t="s">
        <v>615</v>
      </c>
      <c r="G62" s="108" t="s">
        <v>626</v>
      </c>
      <c r="H62" s="108" t="s">
        <v>615</v>
      </c>
      <c r="I62" s="108" t="s">
        <v>615</v>
      </c>
      <c r="J62" s="108" t="s">
        <v>615</v>
      </c>
      <c r="K62" s="109" t="s">
        <v>615</v>
      </c>
      <c r="L62" s="109" t="s">
        <v>648</v>
      </c>
      <c r="M62" s="137">
        <v>-1.29</v>
      </c>
      <c r="N62" s="138" t="s">
        <v>649</v>
      </c>
    </row>
    <row r="63" spans="1:14" ht="187.2" x14ac:dyDescent="0.3">
      <c r="A63" s="133" t="s">
        <v>650</v>
      </c>
      <c r="B63" s="134" t="s">
        <v>651</v>
      </c>
      <c r="C63" s="240"/>
      <c r="D63" s="241"/>
      <c r="E63" s="108">
        <v>1.75</v>
      </c>
      <c r="F63" s="136" t="s">
        <v>615</v>
      </c>
      <c r="G63" s="108" t="s">
        <v>626</v>
      </c>
      <c r="H63" s="108" t="s">
        <v>615</v>
      </c>
      <c r="I63" s="108" t="s">
        <v>615</v>
      </c>
      <c r="J63" s="108" t="s">
        <v>615</v>
      </c>
      <c r="K63" s="109" t="s">
        <v>615</v>
      </c>
      <c r="L63" s="109" t="s">
        <v>648</v>
      </c>
      <c r="M63" s="137">
        <v>1.75</v>
      </c>
      <c r="N63" s="138" t="s">
        <v>649</v>
      </c>
    </row>
    <row r="64" spans="1:14" ht="187.2" x14ac:dyDescent="0.3">
      <c r="A64" s="133" t="s">
        <v>652</v>
      </c>
      <c r="B64" s="134" t="s">
        <v>653</v>
      </c>
      <c r="C64" s="240"/>
      <c r="D64" s="241"/>
      <c r="E64" s="108">
        <v>0.86</v>
      </c>
      <c r="F64" s="136" t="s">
        <v>615</v>
      </c>
      <c r="G64" s="108" t="s">
        <v>626</v>
      </c>
      <c r="H64" s="108" t="s">
        <v>615</v>
      </c>
      <c r="I64" s="108" t="s">
        <v>615</v>
      </c>
      <c r="J64" s="108" t="s">
        <v>615</v>
      </c>
      <c r="K64" s="109" t="s">
        <v>615</v>
      </c>
      <c r="L64" s="109" t="s">
        <v>648</v>
      </c>
      <c r="M64" s="137">
        <v>0.86</v>
      </c>
      <c r="N64" s="138" t="s">
        <v>649</v>
      </c>
    </row>
    <row r="65" spans="1:14" x14ac:dyDescent="0.3">
      <c r="A65" s="123" t="s">
        <v>654</v>
      </c>
      <c r="B65" s="123"/>
      <c r="C65" s="124"/>
      <c r="D65" s="125"/>
      <c r="E65" s="124"/>
      <c r="F65" s="124"/>
      <c r="G65" s="124"/>
      <c r="H65" s="124"/>
      <c r="I65" s="124"/>
      <c r="J65" s="124"/>
      <c r="K65" s="126"/>
      <c r="L65" s="124"/>
      <c r="M65" s="124"/>
      <c r="N65" s="127"/>
    </row>
    <row r="66" spans="1:14" ht="244.8" x14ac:dyDescent="0.3">
      <c r="A66" s="133" t="s">
        <v>655</v>
      </c>
      <c r="B66" s="134" t="s">
        <v>656</v>
      </c>
      <c r="C66" s="106" t="s">
        <v>657</v>
      </c>
      <c r="D66" s="129" t="s">
        <v>596</v>
      </c>
      <c r="E66" s="108">
        <v>2.14</v>
      </c>
      <c r="F66" s="136" t="s">
        <v>615</v>
      </c>
      <c r="G66" s="108" t="s">
        <v>626</v>
      </c>
      <c r="H66" s="108" t="s">
        <v>615</v>
      </c>
      <c r="I66" s="108" t="s">
        <v>615</v>
      </c>
      <c r="J66" s="108" t="s">
        <v>615</v>
      </c>
      <c r="K66" s="109" t="s">
        <v>615</v>
      </c>
      <c r="L66" s="141" t="s">
        <v>640</v>
      </c>
      <c r="M66" s="137">
        <v>2.14</v>
      </c>
      <c r="N66" s="138" t="s">
        <v>658</v>
      </c>
    </row>
    <row r="67" spans="1:14" x14ac:dyDescent="0.3">
      <c r="A67" s="123" t="s">
        <v>659</v>
      </c>
      <c r="B67" s="123"/>
      <c r="C67" s="124"/>
      <c r="D67" s="125"/>
      <c r="E67" s="124"/>
      <c r="F67" s="124"/>
      <c r="G67" s="124"/>
      <c r="H67" s="124"/>
      <c r="I67" s="124"/>
      <c r="J67" s="124"/>
      <c r="K67" s="126"/>
      <c r="L67" s="124"/>
      <c r="M67" s="124"/>
      <c r="N67" s="127"/>
    </row>
    <row r="68" spans="1:14" ht="216" x14ac:dyDescent="0.3">
      <c r="A68" s="133" t="s">
        <v>660</v>
      </c>
      <c r="B68" s="134" t="s">
        <v>661</v>
      </c>
      <c r="C68" s="240" t="s">
        <v>662</v>
      </c>
      <c r="D68" s="241" t="s">
        <v>596</v>
      </c>
      <c r="E68" s="108">
        <v>5.57</v>
      </c>
      <c r="F68" s="142" t="s">
        <v>615</v>
      </c>
      <c r="G68" s="108" t="s">
        <v>626</v>
      </c>
      <c r="H68" s="108" t="s">
        <v>615</v>
      </c>
      <c r="I68" s="108" t="s">
        <v>615</v>
      </c>
      <c r="J68" s="108" t="s">
        <v>615</v>
      </c>
      <c r="K68" s="109" t="s">
        <v>615</v>
      </c>
      <c r="L68" s="109" t="s">
        <v>640</v>
      </c>
      <c r="M68" s="137">
        <v>5.57</v>
      </c>
      <c r="N68" s="138" t="s">
        <v>663</v>
      </c>
    </row>
    <row r="69" spans="1:14" ht="216" x14ac:dyDescent="0.3">
      <c r="A69" s="133" t="s">
        <v>664</v>
      </c>
      <c r="B69" s="134" t="s">
        <v>665</v>
      </c>
      <c r="C69" s="240"/>
      <c r="D69" s="241"/>
      <c r="E69" s="108">
        <v>0.62</v>
      </c>
      <c r="F69" s="142" t="s">
        <v>615</v>
      </c>
      <c r="G69" s="108" t="s">
        <v>626</v>
      </c>
      <c r="H69" s="108" t="s">
        <v>615</v>
      </c>
      <c r="I69" s="108" t="s">
        <v>615</v>
      </c>
      <c r="J69" s="108" t="s">
        <v>615</v>
      </c>
      <c r="K69" s="109" t="s">
        <v>615</v>
      </c>
      <c r="L69" s="109" t="s">
        <v>640</v>
      </c>
      <c r="M69" s="137">
        <v>0.62</v>
      </c>
      <c r="N69" s="138" t="s">
        <v>663</v>
      </c>
    </row>
    <row r="70" spans="1:14" x14ac:dyDescent="0.3">
      <c r="A70" s="123" t="s">
        <v>666</v>
      </c>
      <c r="B70" s="123"/>
      <c r="C70" s="124"/>
      <c r="D70" s="125"/>
      <c r="E70" s="124"/>
      <c r="F70" s="124"/>
      <c r="G70" s="124"/>
      <c r="H70" s="124"/>
      <c r="I70" s="124"/>
      <c r="J70" s="124"/>
      <c r="K70" s="126"/>
      <c r="L70" s="124"/>
      <c r="M70" s="124"/>
      <c r="N70" s="127"/>
    </row>
    <row r="71" spans="1:14" ht="172.8" x14ac:dyDescent="0.3">
      <c r="A71" s="133" t="s">
        <v>667</v>
      </c>
      <c r="B71" s="134" t="s">
        <v>668</v>
      </c>
      <c r="C71" s="106" t="s">
        <v>669</v>
      </c>
      <c r="D71" s="129" t="s">
        <v>596</v>
      </c>
      <c r="E71" s="108">
        <v>0.2</v>
      </c>
      <c r="F71" s="142" t="s">
        <v>625</v>
      </c>
      <c r="G71" s="108" t="s">
        <v>626</v>
      </c>
      <c r="H71" s="108">
        <v>0</v>
      </c>
      <c r="I71" s="108">
        <v>1</v>
      </c>
      <c r="J71" s="108" t="s">
        <v>615</v>
      </c>
      <c r="K71" s="109" t="s">
        <v>615</v>
      </c>
      <c r="L71" s="143" t="s">
        <v>670</v>
      </c>
      <c r="M71" s="137">
        <v>0.2</v>
      </c>
      <c r="N71" s="138" t="s">
        <v>671</v>
      </c>
    </row>
    <row r="72" spans="1:14" ht="72" x14ac:dyDescent="0.3">
      <c r="A72" s="133" t="s">
        <v>672</v>
      </c>
      <c r="B72" s="134" t="s">
        <v>673</v>
      </c>
      <c r="C72" s="106"/>
      <c r="D72" s="107"/>
      <c r="E72" s="108">
        <v>100</v>
      </c>
      <c r="F72" s="136" t="s">
        <v>674</v>
      </c>
      <c r="G72" s="108" t="s">
        <v>626</v>
      </c>
      <c r="H72" s="108">
        <v>0</v>
      </c>
      <c r="I72" s="108" t="s">
        <v>615</v>
      </c>
      <c r="J72" s="108" t="s">
        <v>615</v>
      </c>
      <c r="K72" s="109" t="s">
        <v>615</v>
      </c>
      <c r="L72" s="141"/>
      <c r="M72" s="137">
        <v>100</v>
      </c>
      <c r="N72" s="144" t="s">
        <v>675</v>
      </c>
    </row>
    <row r="73" spans="1:14" ht="72" x14ac:dyDescent="0.3">
      <c r="A73" s="133" t="s">
        <v>676</v>
      </c>
      <c r="B73" s="134" t="s">
        <v>677</v>
      </c>
      <c r="C73" s="106"/>
      <c r="D73" s="107"/>
      <c r="E73" s="108">
        <v>100</v>
      </c>
      <c r="F73" s="136" t="s">
        <v>674</v>
      </c>
      <c r="G73" s="108" t="s">
        <v>626</v>
      </c>
      <c r="H73" s="108">
        <v>0</v>
      </c>
      <c r="I73" s="108" t="s">
        <v>615</v>
      </c>
      <c r="J73" s="108" t="s">
        <v>615</v>
      </c>
      <c r="K73" s="109" t="s">
        <v>615</v>
      </c>
      <c r="L73" s="141"/>
      <c r="M73" s="137">
        <v>100</v>
      </c>
      <c r="N73" s="144" t="s">
        <v>675</v>
      </c>
    </row>
    <row r="74" spans="1:14" x14ac:dyDescent="0.3">
      <c r="A74" s="123" t="s">
        <v>441</v>
      </c>
      <c r="B74" s="140"/>
      <c r="C74" s="124"/>
      <c r="D74" s="125"/>
      <c r="E74" s="124"/>
      <c r="F74" s="124"/>
      <c r="G74" s="124"/>
      <c r="H74" s="124"/>
      <c r="I74" s="124"/>
      <c r="J74" s="124"/>
      <c r="K74" s="126"/>
      <c r="L74" s="124"/>
      <c r="M74" s="124"/>
      <c r="N74" s="127"/>
    </row>
    <row r="75" spans="1:14" ht="72" x14ac:dyDescent="0.3">
      <c r="A75" s="133" t="s">
        <v>678</v>
      </c>
      <c r="B75" s="134" t="s">
        <v>679</v>
      </c>
      <c r="C75" s="128" t="s">
        <v>680</v>
      </c>
      <c r="D75" s="135" t="s">
        <v>598</v>
      </c>
      <c r="E75" s="108">
        <v>1</v>
      </c>
      <c r="F75" s="136" t="s">
        <v>681</v>
      </c>
      <c r="G75" s="108" t="s">
        <v>621</v>
      </c>
      <c r="H75" s="108">
        <v>1</v>
      </c>
      <c r="I75" s="108">
        <v>2</v>
      </c>
      <c r="J75" s="108" t="s">
        <v>615</v>
      </c>
      <c r="K75" s="109" t="s">
        <v>615</v>
      </c>
      <c r="L75" s="104"/>
      <c r="M75" s="137">
        <v>1</v>
      </c>
      <c r="N75" s="138" t="s">
        <v>622</v>
      </c>
    </row>
    <row r="76" spans="1:14" ht="288" x14ac:dyDescent="0.3">
      <c r="A76" s="133" t="s">
        <v>682</v>
      </c>
      <c r="B76" s="134" t="s">
        <v>683</v>
      </c>
      <c r="C76" s="128" t="s">
        <v>684</v>
      </c>
      <c r="D76" s="145" t="s">
        <v>596</v>
      </c>
      <c r="E76" s="108">
        <v>61</v>
      </c>
      <c r="F76" s="136" t="s">
        <v>685</v>
      </c>
      <c r="G76" s="108" t="s">
        <v>621</v>
      </c>
      <c r="H76" s="108">
        <v>1</v>
      </c>
      <c r="I76" s="108">
        <v>365</v>
      </c>
      <c r="J76" s="108" t="s">
        <v>615</v>
      </c>
      <c r="K76" s="109" t="s">
        <v>615</v>
      </c>
      <c r="L76" s="109" t="s">
        <v>686</v>
      </c>
      <c r="M76" s="137">
        <v>61</v>
      </c>
      <c r="N76" s="138" t="s">
        <v>687</v>
      </c>
    </row>
    <row r="77" spans="1:14" ht="288" x14ac:dyDescent="0.3">
      <c r="A77" s="133" t="s">
        <v>688</v>
      </c>
      <c r="B77" s="134" t="s">
        <v>689</v>
      </c>
      <c r="C77" s="128" t="s">
        <v>684</v>
      </c>
      <c r="D77" s="145" t="s">
        <v>596</v>
      </c>
      <c r="E77" s="108">
        <v>0</v>
      </c>
      <c r="F77" s="136" t="s">
        <v>690</v>
      </c>
      <c r="G77" s="108" t="s">
        <v>626</v>
      </c>
      <c r="H77" s="108">
        <v>0</v>
      </c>
      <c r="I77" s="108" t="s">
        <v>615</v>
      </c>
      <c r="J77" s="108" t="s">
        <v>615</v>
      </c>
      <c r="K77" s="109" t="s">
        <v>615</v>
      </c>
      <c r="L77" s="109" t="s">
        <v>686</v>
      </c>
      <c r="M77" s="137">
        <v>0</v>
      </c>
      <c r="N77" s="138" t="s">
        <v>622</v>
      </c>
    </row>
    <row r="78" spans="1:14" ht="288" x14ac:dyDescent="0.3">
      <c r="A78" s="133" t="s">
        <v>691</v>
      </c>
      <c r="B78" s="134" t="s">
        <v>692</v>
      </c>
      <c r="C78" s="128" t="s">
        <v>684</v>
      </c>
      <c r="D78" s="145" t="s">
        <v>596</v>
      </c>
      <c r="E78" s="108">
        <v>612</v>
      </c>
      <c r="F78" s="136" t="s">
        <v>693</v>
      </c>
      <c r="G78" s="108" t="s">
        <v>626</v>
      </c>
      <c r="H78" s="108">
        <v>0</v>
      </c>
      <c r="I78" s="108" t="s">
        <v>615</v>
      </c>
      <c r="J78" s="108" t="s">
        <v>615</v>
      </c>
      <c r="K78" s="109" t="s">
        <v>615</v>
      </c>
      <c r="L78" s="109" t="s">
        <v>686</v>
      </c>
      <c r="M78" s="137">
        <v>612</v>
      </c>
      <c r="N78" s="138" t="s">
        <v>687</v>
      </c>
    </row>
    <row r="79" spans="1:14" ht="288" x14ac:dyDescent="0.3">
      <c r="A79" s="133" t="s">
        <v>694</v>
      </c>
      <c r="B79" s="134" t="s">
        <v>695</v>
      </c>
      <c r="C79" s="128" t="s">
        <v>684</v>
      </c>
      <c r="D79" s="145" t="s">
        <v>596</v>
      </c>
      <c r="E79" s="108">
        <v>14</v>
      </c>
      <c r="F79" s="136" t="s">
        <v>696</v>
      </c>
      <c r="G79" s="108" t="s">
        <v>621</v>
      </c>
      <c r="H79" s="108">
        <v>0</v>
      </c>
      <c r="I79" s="108">
        <v>365</v>
      </c>
      <c r="J79" s="108" t="s">
        <v>615</v>
      </c>
      <c r="K79" s="109" t="s">
        <v>615</v>
      </c>
      <c r="L79" s="104"/>
      <c r="M79" s="131">
        <v>14</v>
      </c>
      <c r="N79" s="132"/>
    </row>
    <row r="80" spans="1:14" ht="288" x14ac:dyDescent="0.3">
      <c r="A80" s="133" t="s">
        <v>697</v>
      </c>
      <c r="B80" s="134" t="s">
        <v>698</v>
      </c>
      <c r="C80" s="128" t="s">
        <v>684</v>
      </c>
      <c r="D80" s="145" t="s">
        <v>596</v>
      </c>
      <c r="E80" s="108">
        <v>28</v>
      </c>
      <c r="F80" s="136" t="s">
        <v>696</v>
      </c>
      <c r="G80" s="108" t="s">
        <v>621</v>
      </c>
      <c r="H80" s="108">
        <v>0</v>
      </c>
      <c r="I80" s="108">
        <v>365</v>
      </c>
      <c r="J80" s="108" t="s">
        <v>615</v>
      </c>
      <c r="K80" s="109" t="s">
        <v>615</v>
      </c>
      <c r="L80" s="104"/>
      <c r="M80" s="131">
        <v>28</v>
      </c>
      <c r="N80" s="132"/>
    </row>
    <row r="81" spans="1:14" ht="288" x14ac:dyDescent="0.3">
      <c r="A81" s="133" t="s">
        <v>699</v>
      </c>
      <c r="B81" s="134" t="s">
        <v>700</v>
      </c>
      <c r="C81" s="128" t="s">
        <v>684</v>
      </c>
      <c r="D81" s="145" t="s">
        <v>596</v>
      </c>
      <c r="E81" s="108">
        <v>76</v>
      </c>
      <c r="F81" s="136" t="s">
        <v>696</v>
      </c>
      <c r="G81" s="108" t="s">
        <v>621</v>
      </c>
      <c r="H81" s="108">
        <v>0</v>
      </c>
      <c r="I81" s="108">
        <v>365</v>
      </c>
      <c r="J81" s="108" t="s">
        <v>615</v>
      </c>
      <c r="K81" s="109" t="s">
        <v>615</v>
      </c>
      <c r="L81" s="109" t="s">
        <v>686</v>
      </c>
      <c r="M81" s="137">
        <v>76</v>
      </c>
      <c r="N81" s="138" t="s">
        <v>701</v>
      </c>
    </row>
    <row r="82" spans="1:14" ht="288" x14ac:dyDescent="0.3">
      <c r="A82" s="133" t="s">
        <v>702</v>
      </c>
      <c r="B82" s="134" t="s">
        <v>703</v>
      </c>
      <c r="C82" s="128" t="s">
        <v>684</v>
      </c>
      <c r="D82" s="145" t="s">
        <v>596</v>
      </c>
      <c r="E82" s="108">
        <v>184</v>
      </c>
      <c r="F82" s="136" t="s">
        <v>696</v>
      </c>
      <c r="G82" s="108" t="s">
        <v>621</v>
      </c>
      <c r="H82" s="108">
        <v>0</v>
      </c>
      <c r="I82" s="108">
        <v>365</v>
      </c>
      <c r="J82" s="108" t="s">
        <v>615</v>
      </c>
      <c r="K82" s="109" t="s">
        <v>615</v>
      </c>
      <c r="L82" s="109" t="s">
        <v>686</v>
      </c>
      <c r="M82" s="137">
        <v>184</v>
      </c>
      <c r="N82" s="138" t="s">
        <v>704</v>
      </c>
    </row>
    <row r="83" spans="1:14" ht="288" x14ac:dyDescent="0.3">
      <c r="A83" s="133" t="s">
        <v>705</v>
      </c>
      <c r="B83" s="134" t="s">
        <v>706</v>
      </c>
      <c r="C83" s="128" t="s">
        <v>684</v>
      </c>
      <c r="D83" s="145" t="s">
        <v>596</v>
      </c>
      <c r="E83" s="108">
        <v>49</v>
      </c>
      <c r="F83" s="136" t="s">
        <v>696</v>
      </c>
      <c r="G83" s="108" t="s">
        <v>621</v>
      </c>
      <c r="H83" s="108">
        <v>1</v>
      </c>
      <c r="I83" s="108">
        <v>365</v>
      </c>
      <c r="J83" s="108" t="s">
        <v>615</v>
      </c>
      <c r="K83" s="109" t="s">
        <v>615</v>
      </c>
      <c r="L83" s="141" t="s">
        <v>670</v>
      </c>
      <c r="M83" s="137">
        <v>49</v>
      </c>
      <c r="N83" s="138" t="s">
        <v>707</v>
      </c>
    </row>
    <row r="84" spans="1:14" ht="288" x14ac:dyDescent="0.3">
      <c r="A84" s="133" t="s">
        <v>708</v>
      </c>
      <c r="B84" s="134" t="s">
        <v>709</v>
      </c>
      <c r="C84" s="128" t="s">
        <v>684</v>
      </c>
      <c r="D84" s="145" t="s">
        <v>596</v>
      </c>
      <c r="E84" s="108">
        <v>0</v>
      </c>
      <c r="F84" s="136" t="s">
        <v>690</v>
      </c>
      <c r="G84" s="108" t="s">
        <v>626</v>
      </c>
      <c r="H84" s="108" t="s">
        <v>615</v>
      </c>
      <c r="I84" s="108" t="s">
        <v>615</v>
      </c>
      <c r="J84" s="108" t="s">
        <v>615</v>
      </c>
      <c r="K84" s="109" t="s">
        <v>615</v>
      </c>
      <c r="L84" s="143" t="s">
        <v>670</v>
      </c>
      <c r="M84" s="137">
        <v>0</v>
      </c>
      <c r="N84" s="144"/>
    </row>
    <row r="85" spans="1:14" x14ac:dyDescent="0.3">
      <c r="A85" s="123" t="s">
        <v>452</v>
      </c>
      <c r="B85" s="140"/>
      <c r="C85" s="124"/>
      <c r="D85" s="125"/>
      <c r="E85" s="124"/>
      <c r="F85" s="124"/>
      <c r="G85" s="124"/>
      <c r="H85" s="124"/>
      <c r="I85" s="124"/>
      <c r="J85" s="124"/>
      <c r="K85" s="126"/>
      <c r="L85" s="124"/>
      <c r="M85" s="124"/>
      <c r="N85" s="127"/>
    </row>
    <row r="86" spans="1:14" ht="100.8" x14ac:dyDescent="0.3">
      <c r="A86" s="133" t="s">
        <v>710</v>
      </c>
      <c r="B86" s="134" t="s">
        <v>711</v>
      </c>
      <c r="C86" s="146" t="s">
        <v>712</v>
      </c>
      <c r="D86" s="129" t="s">
        <v>596</v>
      </c>
      <c r="E86" s="108">
        <v>2.5999999999999999E-2</v>
      </c>
      <c r="F86" s="136" t="s">
        <v>713</v>
      </c>
      <c r="G86" s="108" t="s">
        <v>626</v>
      </c>
      <c r="H86" s="108">
        <v>0</v>
      </c>
      <c r="I86" s="108" t="s">
        <v>615</v>
      </c>
      <c r="J86" s="108" t="s">
        <v>615</v>
      </c>
      <c r="K86" s="109" t="s">
        <v>615</v>
      </c>
      <c r="L86" s="109" t="s">
        <v>714</v>
      </c>
      <c r="M86" s="137">
        <v>2.5999999999999999E-2</v>
      </c>
      <c r="N86" s="138" t="s">
        <v>715</v>
      </c>
    </row>
    <row r="87" spans="1:14" ht="86.4" x14ac:dyDescent="0.3">
      <c r="A87" s="133" t="s">
        <v>716</v>
      </c>
      <c r="B87" s="134" t="s">
        <v>717</v>
      </c>
      <c r="C87" s="147" t="s">
        <v>712</v>
      </c>
      <c r="D87" s="148" t="s">
        <v>597</v>
      </c>
      <c r="E87" s="108">
        <v>0.85</v>
      </c>
      <c r="F87" s="136" t="s">
        <v>625</v>
      </c>
      <c r="G87" s="108" t="s">
        <v>626</v>
      </c>
      <c r="H87" s="108">
        <v>0</v>
      </c>
      <c r="I87" s="108">
        <v>1</v>
      </c>
      <c r="J87" s="108" t="s">
        <v>615</v>
      </c>
      <c r="K87" s="109" t="s">
        <v>615</v>
      </c>
      <c r="L87" s="109" t="s">
        <v>718</v>
      </c>
      <c r="M87" s="137">
        <v>0.85</v>
      </c>
      <c r="N87" s="138" t="s">
        <v>718</v>
      </c>
    </row>
    <row r="88" spans="1:14" ht="86.4" x14ac:dyDescent="0.3">
      <c r="A88" s="133" t="s">
        <v>719</v>
      </c>
      <c r="B88" s="134" t="s">
        <v>720</v>
      </c>
      <c r="C88" s="147" t="s">
        <v>712</v>
      </c>
      <c r="D88" s="148" t="s">
        <v>597</v>
      </c>
      <c r="E88" s="108">
        <v>0.15</v>
      </c>
      <c r="F88" s="136" t="s">
        <v>625</v>
      </c>
      <c r="G88" s="108" t="s">
        <v>626</v>
      </c>
      <c r="H88" s="108">
        <v>0</v>
      </c>
      <c r="I88" s="108">
        <v>1</v>
      </c>
      <c r="J88" s="108" t="s">
        <v>615</v>
      </c>
      <c r="K88" s="109" t="s">
        <v>615</v>
      </c>
      <c r="L88" s="104"/>
      <c r="M88" s="137">
        <v>0.15</v>
      </c>
      <c r="N88" s="144"/>
    </row>
    <row r="89" spans="1:14" ht="288" x14ac:dyDescent="0.3">
      <c r="A89" s="133" t="s">
        <v>721</v>
      </c>
      <c r="B89" s="134" t="s">
        <v>722</v>
      </c>
      <c r="C89" s="149" t="s">
        <v>723</v>
      </c>
      <c r="D89" s="135" t="s">
        <v>598</v>
      </c>
      <c r="E89" s="108">
        <v>1</v>
      </c>
      <c r="F89" s="136" t="s">
        <v>615</v>
      </c>
      <c r="G89" s="108" t="s">
        <v>626</v>
      </c>
      <c r="H89" s="150">
        <v>0</v>
      </c>
      <c r="I89" s="150" t="s">
        <v>615</v>
      </c>
      <c r="J89" s="108" t="s">
        <v>615</v>
      </c>
      <c r="K89" s="109" t="s">
        <v>615</v>
      </c>
      <c r="L89" s="109" t="s">
        <v>714</v>
      </c>
      <c r="M89" s="137">
        <v>1</v>
      </c>
      <c r="N89" s="138" t="s">
        <v>715</v>
      </c>
    </row>
    <row r="90" spans="1:14" x14ac:dyDescent="0.3">
      <c r="A90" s="123" t="s">
        <v>724</v>
      </c>
      <c r="B90" s="140"/>
      <c r="C90" s="124"/>
      <c r="D90" s="125"/>
      <c r="E90" s="124"/>
      <c r="F90" s="124"/>
      <c r="G90" s="124"/>
      <c r="H90" s="124"/>
      <c r="I90" s="124"/>
      <c r="J90" s="124"/>
      <c r="K90" s="126"/>
      <c r="L90" s="124"/>
      <c r="M90" s="124"/>
      <c r="N90" s="127"/>
    </row>
    <row r="91" spans="1:14" ht="158.4" x14ac:dyDescent="0.3">
      <c r="A91" s="133" t="s">
        <v>725</v>
      </c>
      <c r="B91" s="134" t="s">
        <v>726</v>
      </c>
      <c r="C91" s="147" t="s">
        <v>727</v>
      </c>
      <c r="D91" s="135" t="s">
        <v>598</v>
      </c>
      <c r="E91" s="108">
        <v>1</v>
      </c>
      <c r="F91" s="136" t="s">
        <v>615</v>
      </c>
      <c r="G91" s="150" t="s">
        <v>626</v>
      </c>
      <c r="H91" s="150">
        <v>0</v>
      </c>
      <c r="I91" s="150" t="s">
        <v>615</v>
      </c>
      <c r="J91" s="150" t="s">
        <v>615</v>
      </c>
      <c r="K91" s="141" t="s">
        <v>615</v>
      </c>
      <c r="L91" s="104"/>
      <c r="M91" s="137">
        <v>1</v>
      </c>
      <c r="N91" s="144"/>
    </row>
    <row r="92" spans="1:14" ht="86.4" x14ac:dyDescent="0.3">
      <c r="A92" s="133" t="s">
        <v>728</v>
      </c>
      <c r="B92" s="134" t="s">
        <v>729</v>
      </c>
      <c r="C92" s="147" t="s">
        <v>727</v>
      </c>
      <c r="D92" s="135" t="s">
        <v>598</v>
      </c>
      <c r="E92" s="150">
        <v>0</v>
      </c>
      <c r="F92" s="136" t="s">
        <v>625</v>
      </c>
      <c r="G92" s="150" t="s">
        <v>626</v>
      </c>
      <c r="H92" s="150">
        <v>0</v>
      </c>
      <c r="I92" s="150">
        <v>1</v>
      </c>
      <c r="J92" s="150" t="s">
        <v>615</v>
      </c>
      <c r="K92" s="141" t="s">
        <v>615</v>
      </c>
      <c r="L92" s="104"/>
      <c r="M92" s="137">
        <v>0.05</v>
      </c>
      <c r="N92" s="138" t="s">
        <v>730</v>
      </c>
    </row>
    <row r="93" spans="1:14" ht="100.8" x14ac:dyDescent="0.3">
      <c r="A93" s="133" t="s">
        <v>731</v>
      </c>
      <c r="B93" s="134" t="s">
        <v>732</v>
      </c>
      <c r="C93" s="147" t="s">
        <v>727</v>
      </c>
      <c r="D93" s="135" t="s">
        <v>598</v>
      </c>
      <c r="E93" s="108">
        <v>0.1</v>
      </c>
      <c r="F93" s="136" t="s">
        <v>733</v>
      </c>
      <c r="G93" s="108" t="s">
        <v>626</v>
      </c>
      <c r="H93" s="108">
        <v>0</v>
      </c>
      <c r="I93" s="108" t="s">
        <v>615</v>
      </c>
      <c r="J93" s="108" t="s">
        <v>615</v>
      </c>
      <c r="K93" s="109" t="s">
        <v>615</v>
      </c>
      <c r="L93" s="104"/>
      <c r="M93" s="137">
        <v>0.1</v>
      </c>
      <c r="N93" s="144"/>
    </row>
    <row r="94" spans="1:14" ht="201.6" x14ac:dyDescent="0.3">
      <c r="A94" s="133" t="s">
        <v>734</v>
      </c>
      <c r="B94" s="134" t="s">
        <v>735</v>
      </c>
      <c r="C94" s="147" t="s">
        <v>736</v>
      </c>
      <c r="D94" s="135" t="s">
        <v>598</v>
      </c>
      <c r="E94" s="108">
        <v>1</v>
      </c>
      <c r="F94" s="136" t="s">
        <v>615</v>
      </c>
      <c r="G94" s="108" t="s">
        <v>626</v>
      </c>
      <c r="H94" s="108">
        <v>0</v>
      </c>
      <c r="I94" s="108" t="s">
        <v>615</v>
      </c>
      <c r="J94" s="108" t="s">
        <v>615</v>
      </c>
      <c r="K94" s="109" t="s">
        <v>615</v>
      </c>
      <c r="L94" s="151" t="s">
        <v>737</v>
      </c>
      <c r="M94" s="152" t="s">
        <v>738</v>
      </c>
      <c r="N94" s="153" t="s">
        <v>738</v>
      </c>
    </row>
    <row r="95" spans="1:14" ht="15" thickBot="1" x14ac:dyDescent="0.35">
      <c r="A95" s="123" t="s">
        <v>462</v>
      </c>
      <c r="B95" s="140"/>
      <c r="C95" s="124"/>
      <c r="D95" s="125"/>
      <c r="E95" s="124"/>
      <c r="F95" s="124"/>
      <c r="G95" s="124"/>
      <c r="H95" s="124"/>
      <c r="I95" s="124"/>
      <c r="J95" s="124"/>
      <c r="K95" s="126"/>
      <c r="L95" s="124"/>
      <c r="M95" s="124"/>
      <c r="N95" s="127"/>
    </row>
    <row r="96" spans="1:14" ht="389.4" thickBot="1" x14ac:dyDescent="0.35">
      <c r="A96" s="133" t="s">
        <v>739</v>
      </c>
      <c r="B96" s="134" t="s">
        <v>740</v>
      </c>
      <c r="C96" s="106" t="s">
        <v>741</v>
      </c>
      <c r="D96" s="129" t="s">
        <v>596</v>
      </c>
      <c r="E96" s="108">
        <v>0.7</v>
      </c>
      <c r="F96" s="136" t="s">
        <v>742</v>
      </c>
      <c r="G96" s="108" t="s">
        <v>626</v>
      </c>
      <c r="H96" s="108">
        <v>0</v>
      </c>
      <c r="I96" s="108" t="s">
        <v>615</v>
      </c>
      <c r="J96" s="108" t="s">
        <v>615</v>
      </c>
      <c r="K96" s="109" t="s">
        <v>615</v>
      </c>
      <c r="L96" s="154" t="s">
        <v>743</v>
      </c>
      <c r="M96" s="152" t="s">
        <v>738</v>
      </c>
      <c r="N96" s="153" t="s">
        <v>738</v>
      </c>
    </row>
    <row r="97" spans="1:14" ht="115.2" x14ac:dyDescent="0.3">
      <c r="A97" s="133" t="s">
        <v>744</v>
      </c>
      <c r="B97" s="134" t="s">
        <v>745</v>
      </c>
      <c r="C97" s="106" t="s">
        <v>746</v>
      </c>
      <c r="D97" s="129" t="s">
        <v>596</v>
      </c>
      <c r="E97" s="108">
        <v>60</v>
      </c>
      <c r="F97" s="155" t="s">
        <v>696</v>
      </c>
      <c r="G97" s="108" t="s">
        <v>621</v>
      </c>
      <c r="H97" s="108">
        <v>1</v>
      </c>
      <c r="I97" s="108">
        <v>365</v>
      </c>
      <c r="J97" s="108" t="s">
        <v>615</v>
      </c>
      <c r="K97" s="109" t="s">
        <v>615</v>
      </c>
      <c r="L97" s="109" t="s">
        <v>747</v>
      </c>
      <c r="M97" s="137">
        <v>60</v>
      </c>
      <c r="N97" s="138" t="s">
        <v>747</v>
      </c>
    </row>
    <row r="98" spans="1:14" ht="187.2" x14ac:dyDescent="0.3">
      <c r="A98" s="133" t="s">
        <v>748</v>
      </c>
      <c r="B98" s="134" t="s">
        <v>749</v>
      </c>
      <c r="C98" s="106" t="s">
        <v>746</v>
      </c>
      <c r="D98" s="129" t="s">
        <v>596</v>
      </c>
      <c r="E98" s="108">
        <v>7.8100000000000001E-5</v>
      </c>
      <c r="F98" s="136" t="s">
        <v>750</v>
      </c>
      <c r="G98" s="108" t="s">
        <v>626</v>
      </c>
      <c r="H98" s="108">
        <v>0</v>
      </c>
      <c r="I98" s="108" t="s">
        <v>615</v>
      </c>
      <c r="J98" s="108" t="s">
        <v>615</v>
      </c>
      <c r="K98" s="109" t="s">
        <v>615</v>
      </c>
      <c r="L98" s="109" t="s">
        <v>747</v>
      </c>
      <c r="M98" s="137">
        <v>7.8100000000000001E-5</v>
      </c>
      <c r="N98" s="138" t="s">
        <v>747</v>
      </c>
    </row>
    <row r="99" spans="1:14" ht="86.4" x14ac:dyDescent="0.3">
      <c r="A99" s="133" t="s">
        <v>751</v>
      </c>
      <c r="B99" s="134" t="s">
        <v>752</v>
      </c>
      <c r="C99" s="106" t="s">
        <v>746</v>
      </c>
      <c r="D99" s="129" t="s">
        <v>596</v>
      </c>
      <c r="E99" s="108">
        <v>0.5</v>
      </c>
      <c r="F99" s="136" t="s">
        <v>753</v>
      </c>
      <c r="G99" s="108" t="s">
        <v>626</v>
      </c>
      <c r="H99" s="108">
        <v>0</v>
      </c>
      <c r="I99" s="108">
        <v>1</v>
      </c>
      <c r="J99" s="108" t="s">
        <v>615</v>
      </c>
      <c r="K99" s="109" t="s">
        <v>615</v>
      </c>
      <c r="L99" s="104"/>
      <c r="M99" s="137">
        <v>0.5</v>
      </c>
      <c r="N99" s="138" t="s">
        <v>754</v>
      </c>
    </row>
    <row r="100" spans="1:14" ht="28.8" x14ac:dyDescent="0.3">
      <c r="A100" s="133" t="s">
        <v>755</v>
      </c>
      <c r="B100" s="134" t="s">
        <v>756</v>
      </c>
      <c r="C100" s="106" t="s">
        <v>746</v>
      </c>
      <c r="D100" s="129" t="s">
        <v>596</v>
      </c>
      <c r="E100" s="108">
        <v>0.5</v>
      </c>
      <c r="F100" s="136" t="s">
        <v>753</v>
      </c>
      <c r="G100" s="108" t="s">
        <v>626</v>
      </c>
      <c r="H100" s="108">
        <v>0</v>
      </c>
      <c r="I100" s="108">
        <v>1</v>
      </c>
      <c r="J100" s="108" t="s">
        <v>615</v>
      </c>
      <c r="K100" s="109" t="s">
        <v>615</v>
      </c>
      <c r="L100" s="104"/>
      <c r="M100" s="137">
        <v>0.5</v>
      </c>
      <c r="N100" s="138" t="s">
        <v>754</v>
      </c>
    </row>
    <row r="101" spans="1:14" ht="57.6" x14ac:dyDescent="0.3">
      <c r="A101" s="133" t="s">
        <v>757</v>
      </c>
      <c r="B101" s="134" t="s">
        <v>758</v>
      </c>
      <c r="C101" s="106" t="s">
        <v>759</v>
      </c>
      <c r="D101" s="129" t="s">
        <v>596</v>
      </c>
      <c r="E101" s="108">
        <v>0.1</v>
      </c>
      <c r="F101" s="136" t="s">
        <v>760</v>
      </c>
      <c r="G101" s="108" t="s">
        <v>626</v>
      </c>
      <c r="H101" s="108">
        <v>0</v>
      </c>
      <c r="I101" s="108" t="s">
        <v>615</v>
      </c>
      <c r="J101" s="108" t="s">
        <v>615</v>
      </c>
      <c r="K101" s="109" t="s">
        <v>615</v>
      </c>
      <c r="L101" s="109" t="s">
        <v>761</v>
      </c>
      <c r="M101" s="137">
        <v>0.1</v>
      </c>
      <c r="N101" s="138" t="s">
        <v>762</v>
      </c>
    </row>
    <row r="102" spans="1:14" ht="86.4" x14ac:dyDescent="0.3">
      <c r="A102" s="133" t="s">
        <v>763</v>
      </c>
      <c r="B102" s="134" t="s">
        <v>764</v>
      </c>
      <c r="C102" s="106" t="s">
        <v>765</v>
      </c>
      <c r="D102" s="129" t="s">
        <v>596</v>
      </c>
      <c r="E102" s="108">
        <v>616</v>
      </c>
      <c r="F102" s="136" t="s">
        <v>766</v>
      </c>
      <c r="G102" s="108" t="s">
        <v>626</v>
      </c>
      <c r="H102" s="108">
        <v>0</v>
      </c>
      <c r="I102" s="108" t="s">
        <v>615</v>
      </c>
      <c r="J102" s="108" t="s">
        <v>615</v>
      </c>
      <c r="K102" s="109" t="s">
        <v>615</v>
      </c>
      <c r="L102" s="109" t="s">
        <v>761</v>
      </c>
      <c r="M102" s="137">
        <v>616</v>
      </c>
      <c r="N102" s="138" t="s">
        <v>762</v>
      </c>
    </row>
    <row r="103" spans="1:14" ht="316.8" x14ac:dyDescent="0.3">
      <c r="A103" s="133" t="s">
        <v>767</v>
      </c>
      <c r="B103" s="134" t="s">
        <v>768</v>
      </c>
      <c r="C103" s="106" t="s">
        <v>769</v>
      </c>
      <c r="D103" s="129" t="s">
        <v>596</v>
      </c>
      <c r="E103" s="108">
        <v>5.9999999999999995E-4</v>
      </c>
      <c r="F103" s="136" t="s">
        <v>770</v>
      </c>
      <c r="G103" s="108" t="s">
        <v>626</v>
      </c>
      <c r="H103" s="108">
        <v>0</v>
      </c>
      <c r="I103" s="108">
        <v>1</v>
      </c>
      <c r="J103" s="108" t="s">
        <v>615</v>
      </c>
      <c r="K103" s="109" t="s">
        <v>615</v>
      </c>
      <c r="L103" s="109" t="s">
        <v>761</v>
      </c>
      <c r="M103" s="137">
        <v>5.9999999999999995E-4</v>
      </c>
      <c r="N103" s="144" t="s">
        <v>771</v>
      </c>
    </row>
    <row r="104" spans="1:14" ht="403.2" x14ac:dyDescent="0.3">
      <c r="A104" s="133" t="s">
        <v>772</v>
      </c>
      <c r="B104" s="134" t="s">
        <v>773</v>
      </c>
      <c r="C104" s="106" t="s">
        <v>774</v>
      </c>
      <c r="D104" s="135" t="s">
        <v>598</v>
      </c>
      <c r="E104" s="108">
        <v>0.1</v>
      </c>
      <c r="F104" s="136" t="s">
        <v>625</v>
      </c>
      <c r="G104" s="108" t="s">
        <v>626</v>
      </c>
      <c r="H104" s="150">
        <v>0</v>
      </c>
      <c r="I104" s="150">
        <v>1</v>
      </c>
      <c r="J104" s="108" t="s">
        <v>615</v>
      </c>
      <c r="K104" s="109" t="s">
        <v>615</v>
      </c>
      <c r="L104" s="104"/>
      <c r="M104" s="137">
        <v>0.1</v>
      </c>
      <c r="N104" s="144" t="s">
        <v>775</v>
      </c>
    </row>
    <row r="105" spans="1:14" ht="259.2" x14ac:dyDescent="0.3">
      <c r="A105" s="133" t="s">
        <v>776</v>
      </c>
      <c r="B105" s="134" t="s">
        <v>777</v>
      </c>
      <c r="C105" s="106" t="s">
        <v>778</v>
      </c>
      <c r="D105" s="135" t="s">
        <v>598</v>
      </c>
      <c r="E105" s="108">
        <v>1.5</v>
      </c>
      <c r="F105" s="136" t="s">
        <v>615</v>
      </c>
      <c r="G105" s="108" t="s">
        <v>626</v>
      </c>
      <c r="H105" s="150">
        <v>0</v>
      </c>
      <c r="I105" s="150" t="s">
        <v>615</v>
      </c>
      <c r="J105" s="108" t="s">
        <v>615</v>
      </c>
      <c r="K105" s="109" t="s">
        <v>615</v>
      </c>
      <c r="L105" s="104"/>
      <c r="M105" s="152" t="s">
        <v>738</v>
      </c>
      <c r="N105" s="153" t="s">
        <v>738</v>
      </c>
    </row>
    <row r="106" spans="1:14" ht="259.2" x14ac:dyDescent="0.3">
      <c r="A106" s="133" t="s">
        <v>779</v>
      </c>
      <c r="B106" s="134" t="s">
        <v>780</v>
      </c>
      <c r="C106" s="106" t="s">
        <v>778</v>
      </c>
      <c r="D106" s="135" t="s">
        <v>598</v>
      </c>
      <c r="E106" s="150">
        <v>1</v>
      </c>
      <c r="F106" s="136" t="s">
        <v>615</v>
      </c>
      <c r="G106" s="108" t="s">
        <v>626</v>
      </c>
      <c r="H106" s="150">
        <v>0</v>
      </c>
      <c r="I106" s="150" t="s">
        <v>615</v>
      </c>
      <c r="J106" s="108" t="s">
        <v>615</v>
      </c>
      <c r="K106" s="109" t="s">
        <v>615</v>
      </c>
      <c r="L106" s="104"/>
      <c r="M106" s="156" t="s">
        <v>738</v>
      </c>
      <c r="N106" s="157" t="s">
        <v>738</v>
      </c>
    </row>
    <row r="107" spans="1:14" ht="115.2" x14ac:dyDescent="0.3">
      <c r="A107" s="133" t="s">
        <v>781</v>
      </c>
      <c r="B107" s="134" t="s">
        <v>782</v>
      </c>
      <c r="C107" s="106" t="s">
        <v>778</v>
      </c>
      <c r="D107" s="135" t="s">
        <v>598</v>
      </c>
      <c r="E107" s="108">
        <v>0.02</v>
      </c>
      <c r="F107" s="136" t="s">
        <v>783</v>
      </c>
      <c r="G107" s="108" t="s">
        <v>626</v>
      </c>
      <c r="H107" s="150">
        <v>0</v>
      </c>
      <c r="I107" s="150" t="s">
        <v>615</v>
      </c>
      <c r="J107" s="108" t="s">
        <v>615</v>
      </c>
      <c r="K107" s="109" t="s">
        <v>615</v>
      </c>
      <c r="L107" s="104"/>
      <c r="M107" s="152" t="s">
        <v>738</v>
      </c>
      <c r="N107" s="153" t="s">
        <v>738</v>
      </c>
    </row>
    <row r="108" spans="1:14" ht="216" x14ac:dyDescent="0.3">
      <c r="A108" s="133" t="s">
        <v>784</v>
      </c>
      <c r="B108" s="134" t="s">
        <v>785</v>
      </c>
      <c r="C108" s="106" t="s">
        <v>786</v>
      </c>
      <c r="D108" s="135" t="s">
        <v>598</v>
      </c>
      <c r="E108" s="108">
        <v>2E-3</v>
      </c>
      <c r="F108" s="136" t="s">
        <v>787</v>
      </c>
      <c r="G108" s="108" t="s">
        <v>626</v>
      </c>
      <c r="H108" s="108">
        <v>0</v>
      </c>
      <c r="I108" s="108" t="s">
        <v>615</v>
      </c>
      <c r="J108" s="108" t="s">
        <v>615</v>
      </c>
      <c r="K108" s="109" t="s">
        <v>615</v>
      </c>
      <c r="L108" s="104"/>
      <c r="M108" s="152" t="s">
        <v>738</v>
      </c>
      <c r="N108" s="153" t="s">
        <v>738</v>
      </c>
    </row>
    <row r="109" spans="1:14" ht="144" x14ac:dyDescent="0.3">
      <c r="A109" s="133" t="s">
        <v>788</v>
      </c>
      <c r="B109" s="134" t="s">
        <v>789</v>
      </c>
      <c r="C109" s="106" t="s">
        <v>786</v>
      </c>
      <c r="D109" s="135" t="s">
        <v>598</v>
      </c>
      <c r="E109" s="108">
        <v>0.17</v>
      </c>
      <c r="F109" s="136" t="s">
        <v>787</v>
      </c>
      <c r="G109" s="108" t="s">
        <v>626</v>
      </c>
      <c r="H109" s="108">
        <v>0</v>
      </c>
      <c r="I109" s="108" t="s">
        <v>615</v>
      </c>
      <c r="J109" s="108" t="s">
        <v>615</v>
      </c>
      <c r="K109" s="109" t="s">
        <v>615</v>
      </c>
      <c r="L109" s="104"/>
      <c r="M109" s="152" t="s">
        <v>738</v>
      </c>
      <c r="N109" s="153" t="s">
        <v>738</v>
      </c>
    </row>
    <row r="110" spans="1:14" ht="115.2" x14ac:dyDescent="0.3">
      <c r="A110" s="133" t="s">
        <v>790</v>
      </c>
      <c r="B110" s="134" t="s">
        <v>791</v>
      </c>
      <c r="C110" s="106" t="s">
        <v>786</v>
      </c>
      <c r="D110" s="135" t="s">
        <v>598</v>
      </c>
      <c r="E110" s="158">
        <v>0.15</v>
      </c>
      <c r="F110" s="136" t="s">
        <v>787</v>
      </c>
      <c r="G110" s="108" t="s">
        <v>626</v>
      </c>
      <c r="H110" s="108">
        <v>0</v>
      </c>
      <c r="I110" s="108" t="s">
        <v>615</v>
      </c>
      <c r="J110" s="108" t="s">
        <v>615</v>
      </c>
      <c r="K110" s="109" t="s">
        <v>615</v>
      </c>
      <c r="L110" s="104"/>
      <c r="M110" s="137">
        <v>0.15</v>
      </c>
      <c r="N110" s="144"/>
    </row>
    <row r="111" spans="1:14" ht="115.2" x14ac:dyDescent="0.3">
      <c r="A111" s="133" t="s">
        <v>792</v>
      </c>
      <c r="B111" s="134" t="s">
        <v>793</v>
      </c>
      <c r="C111" s="106" t="s">
        <v>786</v>
      </c>
      <c r="D111" s="135" t="s">
        <v>598</v>
      </c>
      <c r="E111" s="158">
        <v>0.85</v>
      </c>
      <c r="F111" s="136" t="s">
        <v>787</v>
      </c>
      <c r="G111" s="108" t="s">
        <v>626</v>
      </c>
      <c r="H111" s="108">
        <v>0</v>
      </c>
      <c r="I111" s="108" t="s">
        <v>615</v>
      </c>
      <c r="J111" s="108" t="s">
        <v>615</v>
      </c>
      <c r="K111" s="109" t="s">
        <v>615</v>
      </c>
      <c r="L111" s="104"/>
      <c r="M111" s="137">
        <v>0.85</v>
      </c>
      <c r="N111" s="144"/>
    </row>
    <row r="112" spans="1:14" ht="259.2" x14ac:dyDescent="0.3">
      <c r="A112" s="133" t="s">
        <v>794</v>
      </c>
      <c r="B112" s="134" t="s">
        <v>795</v>
      </c>
      <c r="C112" s="106" t="s">
        <v>796</v>
      </c>
      <c r="D112" s="110" t="s">
        <v>597</v>
      </c>
      <c r="E112" s="108">
        <v>0.01</v>
      </c>
      <c r="F112" s="142" t="s">
        <v>797</v>
      </c>
      <c r="G112" s="108" t="s">
        <v>626</v>
      </c>
      <c r="H112" s="108">
        <v>0</v>
      </c>
      <c r="I112" s="108" t="s">
        <v>615</v>
      </c>
      <c r="J112" s="108" t="s">
        <v>615</v>
      </c>
      <c r="K112" s="109" t="s">
        <v>615</v>
      </c>
      <c r="L112" s="143" t="s">
        <v>670</v>
      </c>
      <c r="M112" s="159">
        <v>0.01</v>
      </c>
      <c r="N112" s="144"/>
    </row>
    <row r="113" spans="1:14" ht="259.2" x14ac:dyDescent="0.3">
      <c r="A113" s="133" t="s">
        <v>798</v>
      </c>
      <c r="B113" s="134" t="s">
        <v>799</v>
      </c>
      <c r="C113" s="106" t="s">
        <v>796</v>
      </c>
      <c r="D113" s="110" t="s">
        <v>597</v>
      </c>
      <c r="E113" s="108">
        <v>0.01</v>
      </c>
      <c r="F113" s="142" t="s">
        <v>797</v>
      </c>
      <c r="G113" s="108" t="s">
        <v>626</v>
      </c>
      <c r="H113" s="108">
        <v>0</v>
      </c>
      <c r="I113" s="108" t="s">
        <v>615</v>
      </c>
      <c r="J113" s="108" t="s">
        <v>615</v>
      </c>
      <c r="K113" s="109" t="s">
        <v>615</v>
      </c>
      <c r="L113" s="143" t="s">
        <v>670</v>
      </c>
      <c r="M113" s="159">
        <v>0.01</v>
      </c>
      <c r="N113" s="144"/>
    </row>
    <row r="114" spans="1:14" ht="259.2" x14ac:dyDescent="0.3">
      <c r="A114" s="133" t="s">
        <v>800</v>
      </c>
      <c r="B114" s="134" t="s">
        <v>801</v>
      </c>
      <c r="C114" s="106" t="s">
        <v>796</v>
      </c>
      <c r="D114" s="110" t="s">
        <v>597</v>
      </c>
      <c r="E114" s="108">
        <v>0.03</v>
      </c>
      <c r="F114" s="142" t="s">
        <v>797</v>
      </c>
      <c r="G114" s="108" t="s">
        <v>626</v>
      </c>
      <c r="H114" s="108">
        <v>0</v>
      </c>
      <c r="I114" s="108" t="s">
        <v>615</v>
      </c>
      <c r="J114" s="108" t="s">
        <v>615</v>
      </c>
      <c r="K114" s="109" t="s">
        <v>615</v>
      </c>
      <c r="L114" s="143" t="s">
        <v>670</v>
      </c>
      <c r="M114" s="159">
        <v>0.03</v>
      </c>
      <c r="N114" s="144"/>
    </row>
    <row r="115" spans="1:14" ht="259.2" x14ac:dyDescent="0.3">
      <c r="A115" s="133" t="s">
        <v>802</v>
      </c>
      <c r="B115" s="134" t="s">
        <v>803</v>
      </c>
      <c r="C115" s="106" t="s">
        <v>796</v>
      </c>
      <c r="D115" s="110" t="s">
        <v>597</v>
      </c>
      <c r="E115" s="108">
        <v>0.04</v>
      </c>
      <c r="F115" s="142" t="s">
        <v>797</v>
      </c>
      <c r="G115" s="108" t="s">
        <v>626</v>
      </c>
      <c r="H115" s="108">
        <v>0</v>
      </c>
      <c r="I115" s="108" t="s">
        <v>615</v>
      </c>
      <c r="J115" s="108" t="s">
        <v>615</v>
      </c>
      <c r="K115" s="109" t="s">
        <v>615</v>
      </c>
      <c r="L115" s="143" t="s">
        <v>670</v>
      </c>
      <c r="M115" s="159">
        <v>0.04</v>
      </c>
      <c r="N115" s="144"/>
    </row>
    <row r="116" spans="1:14" ht="259.2" x14ac:dyDescent="0.3">
      <c r="A116" s="133" t="s">
        <v>804</v>
      </c>
      <c r="B116" s="134" t="s">
        <v>805</v>
      </c>
      <c r="C116" s="106" t="s">
        <v>796</v>
      </c>
      <c r="D116" s="110" t="s">
        <v>597</v>
      </c>
      <c r="E116" s="108">
        <v>0.01</v>
      </c>
      <c r="F116" s="142" t="s">
        <v>797</v>
      </c>
      <c r="G116" s="108" t="s">
        <v>626</v>
      </c>
      <c r="H116" s="108">
        <v>0</v>
      </c>
      <c r="I116" s="108" t="s">
        <v>615</v>
      </c>
      <c r="J116" s="108" t="s">
        <v>615</v>
      </c>
      <c r="K116" s="109" t="s">
        <v>615</v>
      </c>
      <c r="L116" s="143" t="s">
        <v>670</v>
      </c>
      <c r="M116" s="159">
        <v>0.01</v>
      </c>
      <c r="N116" s="144"/>
    </row>
    <row r="117" spans="1:14" ht="259.2" x14ac:dyDescent="0.3">
      <c r="A117" s="133" t="s">
        <v>806</v>
      </c>
      <c r="B117" s="134" t="s">
        <v>807</v>
      </c>
      <c r="C117" s="106" t="s">
        <v>796</v>
      </c>
      <c r="D117" s="110" t="s">
        <v>597</v>
      </c>
      <c r="E117" s="108">
        <v>0.01</v>
      </c>
      <c r="F117" s="142" t="s">
        <v>797</v>
      </c>
      <c r="G117" s="108" t="s">
        <v>626</v>
      </c>
      <c r="H117" s="108">
        <v>0</v>
      </c>
      <c r="I117" s="108" t="s">
        <v>615</v>
      </c>
      <c r="J117" s="108" t="s">
        <v>615</v>
      </c>
      <c r="K117" s="109" t="s">
        <v>615</v>
      </c>
      <c r="L117" s="143" t="s">
        <v>670</v>
      </c>
      <c r="M117" s="159">
        <v>0.01</v>
      </c>
      <c r="N117" s="144"/>
    </row>
    <row r="118" spans="1:14" ht="86.4" x14ac:dyDescent="0.3">
      <c r="A118" s="133" t="s">
        <v>808</v>
      </c>
      <c r="B118" s="134" t="s">
        <v>809</v>
      </c>
      <c r="C118" s="104"/>
      <c r="D118" s="110" t="s">
        <v>597</v>
      </c>
      <c r="E118" s="108">
        <v>1.2</v>
      </c>
      <c r="F118" s="136" t="s">
        <v>615</v>
      </c>
      <c r="G118" s="108" t="s">
        <v>626</v>
      </c>
      <c r="H118" s="108" t="s">
        <v>615</v>
      </c>
      <c r="I118" s="108" t="s">
        <v>615</v>
      </c>
      <c r="J118" s="108" t="s">
        <v>615</v>
      </c>
      <c r="K118" s="109" t="s">
        <v>615</v>
      </c>
      <c r="L118" s="143" t="s">
        <v>670</v>
      </c>
      <c r="M118" s="137">
        <v>1.2</v>
      </c>
      <c r="N118" s="144"/>
    </row>
    <row r="119" spans="1:14" ht="316.8" x14ac:dyDescent="0.3">
      <c r="A119" s="133" t="s">
        <v>810</v>
      </c>
      <c r="B119" s="134" t="s">
        <v>811</v>
      </c>
      <c r="C119" s="106" t="s">
        <v>723</v>
      </c>
      <c r="D119" s="110" t="s">
        <v>597</v>
      </c>
      <c r="E119" s="108">
        <v>2</v>
      </c>
      <c r="F119" s="136" t="s">
        <v>615</v>
      </c>
      <c r="G119" s="108" t="s">
        <v>626</v>
      </c>
      <c r="H119" s="108" t="s">
        <v>615</v>
      </c>
      <c r="I119" s="108" t="s">
        <v>615</v>
      </c>
      <c r="J119" s="108" t="s">
        <v>615</v>
      </c>
      <c r="K119" s="109" t="s">
        <v>615</v>
      </c>
      <c r="L119" s="104"/>
      <c r="M119" s="137">
        <v>2</v>
      </c>
      <c r="N119" s="144"/>
    </row>
    <row r="120" spans="1:14" ht="158.4" x14ac:dyDescent="0.3">
      <c r="A120" s="133" t="s">
        <v>812</v>
      </c>
      <c r="B120" s="134" t="s">
        <v>813</v>
      </c>
      <c r="C120" s="106" t="s">
        <v>723</v>
      </c>
      <c r="D120" s="111" t="s">
        <v>598</v>
      </c>
      <c r="E120" s="108">
        <v>0.1</v>
      </c>
      <c r="F120" s="136" t="s">
        <v>814</v>
      </c>
      <c r="G120" s="108" t="s">
        <v>626</v>
      </c>
      <c r="H120" s="108">
        <v>0</v>
      </c>
      <c r="I120" s="108" t="s">
        <v>615</v>
      </c>
      <c r="J120" s="108" t="s">
        <v>615</v>
      </c>
      <c r="K120" s="109" t="s">
        <v>615</v>
      </c>
      <c r="L120" s="143" t="s">
        <v>670</v>
      </c>
      <c r="M120" s="137">
        <v>0.1</v>
      </c>
      <c r="N120" s="144"/>
    </row>
    <row r="121" spans="1:14" ht="331.2" x14ac:dyDescent="0.3">
      <c r="A121" s="133" t="s">
        <v>815</v>
      </c>
      <c r="B121" s="134" t="s">
        <v>816</v>
      </c>
      <c r="C121" s="106" t="s">
        <v>723</v>
      </c>
      <c r="D121" s="111" t="s">
        <v>598</v>
      </c>
      <c r="E121" s="108">
        <v>0.2</v>
      </c>
      <c r="F121" s="136" t="s">
        <v>625</v>
      </c>
      <c r="G121" s="108" t="s">
        <v>626</v>
      </c>
      <c r="H121" s="108">
        <v>0</v>
      </c>
      <c r="I121" s="108">
        <v>1</v>
      </c>
      <c r="J121" s="108" t="s">
        <v>615</v>
      </c>
      <c r="K121" s="109" t="s">
        <v>615</v>
      </c>
      <c r="L121" s="143" t="s">
        <v>670</v>
      </c>
      <c r="M121" s="137">
        <v>0.2</v>
      </c>
      <c r="N121" s="144"/>
    </row>
    <row r="122" spans="1:14" ht="172.8" x14ac:dyDescent="0.3">
      <c r="A122" s="133" t="s">
        <v>817</v>
      </c>
      <c r="B122" s="134" t="s">
        <v>818</v>
      </c>
      <c r="C122" s="106" t="s">
        <v>723</v>
      </c>
      <c r="D122" s="111" t="s">
        <v>598</v>
      </c>
      <c r="E122" s="108">
        <v>0.1</v>
      </c>
      <c r="F122" s="136" t="s">
        <v>625</v>
      </c>
      <c r="G122" s="108" t="s">
        <v>626</v>
      </c>
      <c r="H122" s="108">
        <v>0</v>
      </c>
      <c r="I122" s="108">
        <v>1</v>
      </c>
      <c r="J122" s="108" t="s">
        <v>615</v>
      </c>
      <c r="K122" s="109" t="s">
        <v>615</v>
      </c>
      <c r="L122" s="143" t="s">
        <v>670</v>
      </c>
      <c r="M122" s="137">
        <v>0.1</v>
      </c>
      <c r="N122" s="144"/>
    </row>
    <row r="123" spans="1:14" ht="115.2" x14ac:dyDescent="0.3">
      <c r="A123" s="133" t="s">
        <v>819</v>
      </c>
      <c r="B123" s="134" t="s">
        <v>820</v>
      </c>
      <c r="C123" s="106" t="s">
        <v>821</v>
      </c>
      <c r="D123" s="111" t="s">
        <v>598</v>
      </c>
      <c r="E123" s="108">
        <v>0.2</v>
      </c>
      <c r="F123" s="136" t="s">
        <v>625</v>
      </c>
      <c r="G123" s="108" t="s">
        <v>626</v>
      </c>
      <c r="H123" s="108">
        <v>0</v>
      </c>
      <c r="I123" s="108">
        <v>1</v>
      </c>
      <c r="J123" s="108" t="s">
        <v>615</v>
      </c>
      <c r="K123" s="109" t="s">
        <v>615</v>
      </c>
      <c r="L123" s="143" t="s">
        <v>670</v>
      </c>
      <c r="M123" s="137">
        <v>0.22600000000000001</v>
      </c>
      <c r="N123" s="138" t="s">
        <v>822</v>
      </c>
    </row>
    <row r="124" spans="1:14" ht="144" x14ac:dyDescent="0.3">
      <c r="A124" s="133" t="s">
        <v>823</v>
      </c>
      <c r="B124" s="134" t="s">
        <v>824</v>
      </c>
      <c r="C124" s="106" t="s">
        <v>723</v>
      </c>
      <c r="D124" s="111" t="s">
        <v>598</v>
      </c>
      <c r="E124" s="108">
        <v>0.2</v>
      </c>
      <c r="F124" s="136" t="s">
        <v>625</v>
      </c>
      <c r="G124" s="108" t="s">
        <v>626</v>
      </c>
      <c r="H124" s="108">
        <v>0</v>
      </c>
      <c r="I124" s="108">
        <v>1</v>
      </c>
      <c r="J124" s="108" t="s">
        <v>615</v>
      </c>
      <c r="K124" s="109" t="s">
        <v>615</v>
      </c>
      <c r="L124" s="143" t="s">
        <v>670</v>
      </c>
      <c r="M124" s="137">
        <v>0.22600000000000001</v>
      </c>
      <c r="N124" s="144" t="s">
        <v>825</v>
      </c>
    </row>
    <row r="125" spans="1:14" ht="273.60000000000002" x14ac:dyDescent="0.3">
      <c r="A125" s="133" t="s">
        <v>826</v>
      </c>
      <c r="B125" s="134" t="s">
        <v>827</v>
      </c>
      <c r="C125" s="106" t="s">
        <v>723</v>
      </c>
      <c r="D125" s="111" t="s">
        <v>598</v>
      </c>
      <c r="E125" s="108">
        <v>0</v>
      </c>
      <c r="F125" s="136" t="s">
        <v>625</v>
      </c>
      <c r="G125" s="108" t="s">
        <v>626</v>
      </c>
      <c r="H125" s="108">
        <v>0</v>
      </c>
      <c r="I125" s="108">
        <v>1</v>
      </c>
      <c r="J125" s="108" t="s">
        <v>615</v>
      </c>
      <c r="K125" s="109" t="s">
        <v>615</v>
      </c>
      <c r="L125" s="104"/>
      <c r="M125" s="137">
        <v>0</v>
      </c>
      <c r="N125" s="138"/>
    </row>
    <row r="126" spans="1:14" x14ac:dyDescent="0.3">
      <c r="A126" s="123" t="s">
        <v>497</v>
      </c>
      <c r="B126" s="140"/>
      <c r="C126" s="124"/>
      <c r="D126" s="125"/>
      <c r="E126" s="124"/>
      <c r="F126" s="124"/>
      <c r="G126" s="124"/>
      <c r="H126" s="124"/>
      <c r="I126" s="124"/>
      <c r="J126" s="124"/>
      <c r="K126" s="126"/>
      <c r="L126" s="124"/>
      <c r="M126" s="124"/>
      <c r="N126" s="127"/>
    </row>
    <row r="127" spans="1:14" ht="158.4" x14ac:dyDescent="0.3">
      <c r="A127" s="133" t="s">
        <v>828</v>
      </c>
      <c r="B127" s="134" t="s">
        <v>829</v>
      </c>
      <c r="C127" s="160" t="s">
        <v>830</v>
      </c>
      <c r="D127" s="110" t="s">
        <v>597</v>
      </c>
      <c r="E127" s="161">
        <v>1.5099999999999999E-7</v>
      </c>
      <c r="F127" s="136" t="s">
        <v>831</v>
      </c>
      <c r="G127" s="108" t="s">
        <v>626</v>
      </c>
      <c r="H127" s="108">
        <v>0</v>
      </c>
      <c r="I127" s="108" t="s">
        <v>615</v>
      </c>
      <c r="J127" s="108" t="s">
        <v>615</v>
      </c>
      <c r="K127" s="109" t="s">
        <v>615</v>
      </c>
      <c r="L127" s="104"/>
      <c r="M127" s="152" t="s">
        <v>738</v>
      </c>
      <c r="N127" s="153" t="s">
        <v>738</v>
      </c>
    </row>
    <row r="128" spans="1:14" ht="159" thickBot="1" x14ac:dyDescent="0.35">
      <c r="A128" s="133" t="s">
        <v>832</v>
      </c>
      <c r="B128" s="134" t="s">
        <v>833</v>
      </c>
      <c r="C128" s="106" t="s">
        <v>765</v>
      </c>
      <c r="D128" s="105" t="s">
        <v>596</v>
      </c>
      <c r="E128" s="108">
        <v>60</v>
      </c>
      <c r="F128" s="136" t="s">
        <v>696</v>
      </c>
      <c r="G128" s="108" t="s">
        <v>621</v>
      </c>
      <c r="H128" s="108">
        <v>0</v>
      </c>
      <c r="I128" s="108" t="s">
        <v>615</v>
      </c>
      <c r="J128" s="108" t="s">
        <v>615</v>
      </c>
      <c r="K128" s="109" t="s">
        <v>615</v>
      </c>
      <c r="L128" s="143" t="s">
        <v>670</v>
      </c>
      <c r="M128" s="137">
        <v>60</v>
      </c>
      <c r="N128" s="144"/>
    </row>
    <row r="129" spans="1:14" ht="72.599999999999994" thickBot="1" x14ac:dyDescent="0.35">
      <c r="A129" s="133" t="s">
        <v>834</v>
      </c>
      <c r="B129" s="134" t="s">
        <v>835</v>
      </c>
      <c r="C129" s="106" t="s">
        <v>765</v>
      </c>
      <c r="D129" s="105" t="s">
        <v>596</v>
      </c>
      <c r="E129" s="108">
        <v>31</v>
      </c>
      <c r="F129" s="136" t="s">
        <v>836</v>
      </c>
      <c r="G129" s="108" t="s">
        <v>626</v>
      </c>
      <c r="H129" s="108">
        <v>0</v>
      </c>
      <c r="I129" s="108" t="s">
        <v>615</v>
      </c>
      <c r="J129" s="108" t="s">
        <v>615</v>
      </c>
      <c r="K129" s="109" t="s">
        <v>615</v>
      </c>
      <c r="L129" s="154" t="s">
        <v>837</v>
      </c>
      <c r="M129" s="137">
        <v>31</v>
      </c>
      <c r="N129" s="138" t="s">
        <v>838</v>
      </c>
    </row>
    <row r="130" spans="1:14" ht="130.19999999999999" thickBot="1" x14ac:dyDescent="0.35">
      <c r="A130" s="133" t="s">
        <v>839</v>
      </c>
      <c r="B130" s="134" t="s">
        <v>840</v>
      </c>
      <c r="C130" s="106" t="s">
        <v>765</v>
      </c>
      <c r="D130" s="105" t="s">
        <v>596</v>
      </c>
      <c r="E130" s="108">
        <v>175</v>
      </c>
      <c r="F130" s="136" t="s">
        <v>696</v>
      </c>
      <c r="G130" s="108" t="s">
        <v>621</v>
      </c>
      <c r="H130" s="108">
        <v>0</v>
      </c>
      <c r="I130" s="108" t="s">
        <v>615</v>
      </c>
      <c r="J130" s="108" t="s">
        <v>615</v>
      </c>
      <c r="K130" s="109" t="s">
        <v>615</v>
      </c>
      <c r="L130" s="162" t="s">
        <v>841</v>
      </c>
      <c r="M130" s="137">
        <v>198.5</v>
      </c>
      <c r="N130" s="138" t="s">
        <v>842</v>
      </c>
    </row>
    <row r="131" spans="1:14" ht="101.4" thickBot="1" x14ac:dyDescent="0.35">
      <c r="A131" s="133" t="s">
        <v>843</v>
      </c>
      <c r="B131" s="134" t="s">
        <v>844</v>
      </c>
      <c r="C131" s="106" t="s">
        <v>765</v>
      </c>
      <c r="D131" s="105" t="s">
        <v>596</v>
      </c>
      <c r="E131" s="108">
        <v>30</v>
      </c>
      <c r="F131" s="136" t="s">
        <v>696</v>
      </c>
      <c r="G131" s="108" t="s">
        <v>621</v>
      </c>
      <c r="H131" s="108">
        <v>0</v>
      </c>
      <c r="I131" s="108" t="s">
        <v>615</v>
      </c>
      <c r="J131" s="108" t="s">
        <v>615</v>
      </c>
      <c r="K131" s="109" t="s">
        <v>615</v>
      </c>
      <c r="L131" s="163" t="s">
        <v>743</v>
      </c>
      <c r="M131" s="152" t="s">
        <v>738</v>
      </c>
      <c r="N131" s="153" t="s">
        <v>738</v>
      </c>
    </row>
    <row r="132" spans="1:14" ht="58.2" thickBot="1" x14ac:dyDescent="0.35">
      <c r="A132" s="133" t="s">
        <v>845</v>
      </c>
      <c r="B132" s="134" t="s">
        <v>846</v>
      </c>
      <c r="C132" s="106" t="s">
        <v>847</v>
      </c>
      <c r="D132" s="111" t="s">
        <v>598</v>
      </c>
      <c r="E132" s="108">
        <v>500</v>
      </c>
      <c r="F132" s="136" t="s">
        <v>848</v>
      </c>
      <c r="G132" s="108" t="s">
        <v>626</v>
      </c>
      <c r="H132" s="108">
        <v>0</v>
      </c>
      <c r="I132" s="108" t="s">
        <v>615</v>
      </c>
      <c r="J132" s="108" t="s">
        <v>615</v>
      </c>
      <c r="K132" s="109" t="s">
        <v>615</v>
      </c>
      <c r="L132" s="154" t="s">
        <v>743</v>
      </c>
      <c r="M132" s="152" t="s">
        <v>738</v>
      </c>
      <c r="N132" s="153" t="s">
        <v>738</v>
      </c>
    </row>
    <row r="133" spans="1:14" ht="409.6" x14ac:dyDescent="0.3">
      <c r="A133" s="133" t="s">
        <v>849</v>
      </c>
      <c r="B133" s="134" t="s">
        <v>850</v>
      </c>
      <c r="C133" s="106" t="s">
        <v>847</v>
      </c>
      <c r="D133" s="111" t="s">
        <v>598</v>
      </c>
      <c r="E133" s="108">
        <v>0.1</v>
      </c>
      <c r="F133" s="142" t="s">
        <v>625</v>
      </c>
      <c r="G133" s="150" t="s">
        <v>626</v>
      </c>
      <c r="H133" s="150">
        <v>0</v>
      </c>
      <c r="I133" s="150">
        <v>1</v>
      </c>
      <c r="J133" s="150" t="s">
        <v>615</v>
      </c>
      <c r="K133" s="141" t="s">
        <v>615</v>
      </c>
      <c r="L133" s="141"/>
      <c r="M133" s="152" t="s">
        <v>738</v>
      </c>
      <c r="N133" s="153" t="s">
        <v>738</v>
      </c>
    </row>
    <row r="134" spans="1:14" ht="288" x14ac:dyDescent="0.3">
      <c r="A134" s="133" t="s">
        <v>851</v>
      </c>
      <c r="B134" s="134" t="s">
        <v>852</v>
      </c>
      <c r="C134" s="106" t="s">
        <v>847</v>
      </c>
      <c r="D134" s="111" t="s">
        <v>598</v>
      </c>
      <c r="E134" s="108">
        <v>0.5</v>
      </c>
      <c r="F134" s="136" t="s">
        <v>625</v>
      </c>
      <c r="G134" s="108" t="s">
        <v>626</v>
      </c>
      <c r="H134" s="108">
        <v>0</v>
      </c>
      <c r="I134" s="108">
        <v>1</v>
      </c>
      <c r="J134" s="108" t="s">
        <v>615</v>
      </c>
      <c r="K134" s="109" t="s">
        <v>615</v>
      </c>
      <c r="L134" s="143" t="s">
        <v>670</v>
      </c>
      <c r="M134" s="152" t="s">
        <v>738</v>
      </c>
      <c r="N134" s="153" t="s">
        <v>738</v>
      </c>
    </row>
    <row r="135" spans="1:14" ht="187.2" x14ac:dyDescent="0.3">
      <c r="A135" s="133" t="s">
        <v>853</v>
      </c>
      <c r="B135" s="134" t="s">
        <v>854</v>
      </c>
      <c r="C135" s="106" t="s">
        <v>855</v>
      </c>
      <c r="D135" s="111" t="s">
        <v>598</v>
      </c>
      <c r="E135" s="108">
        <v>0</v>
      </c>
      <c r="F135" s="136" t="s">
        <v>615</v>
      </c>
      <c r="G135" s="108" t="s">
        <v>626</v>
      </c>
      <c r="H135" s="108">
        <v>0</v>
      </c>
      <c r="I135" s="108">
        <v>1</v>
      </c>
      <c r="J135" s="108" t="s">
        <v>615</v>
      </c>
      <c r="K135" s="109" t="s">
        <v>615</v>
      </c>
      <c r="L135" s="104"/>
      <c r="M135" s="137">
        <v>0.5</v>
      </c>
      <c r="N135" s="144"/>
    </row>
    <row r="136" spans="1:14" ht="100.8" x14ac:dyDescent="0.3">
      <c r="A136" s="133" t="s">
        <v>856</v>
      </c>
      <c r="B136" s="134" t="s">
        <v>857</v>
      </c>
      <c r="C136" s="106" t="s">
        <v>847</v>
      </c>
      <c r="D136" s="111" t="s">
        <v>598</v>
      </c>
      <c r="E136" s="108">
        <v>1</v>
      </c>
      <c r="F136" s="142" t="s">
        <v>615</v>
      </c>
      <c r="G136" s="108" t="s">
        <v>626</v>
      </c>
      <c r="H136" s="150">
        <v>0</v>
      </c>
      <c r="I136" s="164" t="s">
        <v>615</v>
      </c>
      <c r="J136" s="108" t="s">
        <v>615</v>
      </c>
      <c r="K136" s="109" t="s">
        <v>615</v>
      </c>
      <c r="L136" s="104"/>
      <c r="M136" s="152" t="s">
        <v>738</v>
      </c>
      <c r="N136" s="153" t="s">
        <v>738</v>
      </c>
    </row>
    <row r="137" spans="1:14" ht="201.6" x14ac:dyDescent="0.3">
      <c r="A137" s="133" t="s">
        <v>858</v>
      </c>
      <c r="B137" s="134" t="s">
        <v>859</v>
      </c>
      <c r="C137" s="106" t="s">
        <v>847</v>
      </c>
      <c r="D137" s="111" t="s">
        <v>598</v>
      </c>
      <c r="E137" s="108">
        <v>1</v>
      </c>
      <c r="F137" s="142" t="s">
        <v>615</v>
      </c>
      <c r="G137" s="108" t="s">
        <v>626</v>
      </c>
      <c r="H137" s="150">
        <v>0</v>
      </c>
      <c r="I137" s="150" t="s">
        <v>615</v>
      </c>
      <c r="J137" s="108" t="s">
        <v>615</v>
      </c>
      <c r="K137" s="109" t="s">
        <v>615</v>
      </c>
      <c r="L137" s="104"/>
      <c r="M137" s="152" t="s">
        <v>738</v>
      </c>
      <c r="N137" s="153" t="s">
        <v>738</v>
      </c>
    </row>
    <row r="138" spans="1:14" ht="100.8" x14ac:dyDescent="0.3">
      <c r="A138" s="133" t="s">
        <v>860</v>
      </c>
      <c r="B138" s="134" t="s">
        <v>861</v>
      </c>
      <c r="C138" s="106" t="s">
        <v>847</v>
      </c>
      <c r="D138" s="111" t="s">
        <v>598</v>
      </c>
      <c r="E138" s="108">
        <v>1</v>
      </c>
      <c r="F138" s="142" t="s">
        <v>615</v>
      </c>
      <c r="G138" s="108" t="s">
        <v>626</v>
      </c>
      <c r="H138" s="150">
        <v>0</v>
      </c>
      <c r="I138" s="150" t="s">
        <v>615</v>
      </c>
      <c r="J138" s="108" t="s">
        <v>615</v>
      </c>
      <c r="K138" s="109" t="s">
        <v>615</v>
      </c>
      <c r="L138" s="104"/>
      <c r="M138" s="152" t="s">
        <v>738</v>
      </c>
      <c r="N138" s="153" t="s">
        <v>738</v>
      </c>
    </row>
    <row r="139" spans="1:14" ht="115.2" x14ac:dyDescent="0.3">
      <c r="A139" s="133" t="s">
        <v>862</v>
      </c>
      <c r="B139" s="134" t="s">
        <v>863</v>
      </c>
      <c r="C139" s="106" t="s">
        <v>855</v>
      </c>
      <c r="D139" s="111" t="s">
        <v>598</v>
      </c>
      <c r="E139" s="108">
        <v>1</v>
      </c>
      <c r="F139" s="136" t="s">
        <v>864</v>
      </c>
      <c r="G139" s="108" t="s">
        <v>621</v>
      </c>
      <c r="H139" s="108">
        <v>1</v>
      </c>
      <c r="I139" s="108">
        <v>3</v>
      </c>
      <c r="J139" s="108" t="s">
        <v>615</v>
      </c>
      <c r="K139" s="109" t="s">
        <v>615</v>
      </c>
      <c r="L139" s="104"/>
      <c r="M139" s="137">
        <v>1</v>
      </c>
      <c r="N139" s="138"/>
    </row>
    <row r="140" spans="1:14" x14ac:dyDescent="0.3">
      <c r="A140" s="123" t="s">
        <v>511</v>
      </c>
      <c r="B140" s="140"/>
      <c r="C140" s="124"/>
      <c r="D140" s="125"/>
      <c r="E140" s="124"/>
      <c r="F140" s="124"/>
      <c r="G140" s="124"/>
      <c r="H140" s="124"/>
      <c r="I140" s="124"/>
      <c r="J140" s="124"/>
      <c r="K140" s="126"/>
      <c r="L140" s="124"/>
      <c r="M140" s="124"/>
      <c r="N140" s="127"/>
    </row>
    <row r="141" spans="1:14" ht="72" x14ac:dyDescent="0.3">
      <c r="A141" s="133" t="s">
        <v>865</v>
      </c>
      <c r="B141" s="134" t="s">
        <v>866</v>
      </c>
      <c r="C141" s="106" t="s">
        <v>765</v>
      </c>
      <c r="D141" s="111" t="s">
        <v>598</v>
      </c>
      <c r="E141" s="108">
        <v>4.9000000000000002E-2</v>
      </c>
      <c r="F141" s="136" t="s">
        <v>60</v>
      </c>
      <c r="G141" s="108" t="s">
        <v>626</v>
      </c>
      <c r="H141" s="108">
        <v>0</v>
      </c>
      <c r="I141" s="108" t="s">
        <v>615</v>
      </c>
      <c r="J141" s="108" t="s">
        <v>615</v>
      </c>
      <c r="K141" s="109" t="s">
        <v>615</v>
      </c>
      <c r="L141" s="109" t="s">
        <v>867</v>
      </c>
      <c r="M141" s="137">
        <v>4.9000000000000002E-2</v>
      </c>
      <c r="N141" s="138" t="s">
        <v>838</v>
      </c>
    </row>
    <row r="142" spans="1:14" ht="57.6" x14ac:dyDescent="0.3">
      <c r="A142" s="133" t="s">
        <v>868</v>
      </c>
      <c r="B142" s="134" t="s">
        <v>869</v>
      </c>
      <c r="C142" s="106" t="s">
        <v>736</v>
      </c>
      <c r="D142" s="111" t="s">
        <v>598</v>
      </c>
      <c r="E142" s="108">
        <v>1.0000000000000001E-5</v>
      </c>
      <c r="F142" s="136" t="s">
        <v>870</v>
      </c>
      <c r="G142" s="108" t="s">
        <v>626</v>
      </c>
      <c r="H142" s="108">
        <v>0</v>
      </c>
      <c r="I142" s="108" t="s">
        <v>615</v>
      </c>
      <c r="J142" s="108" t="s">
        <v>615</v>
      </c>
      <c r="K142" s="109" t="s">
        <v>615</v>
      </c>
      <c r="L142" s="109" t="s">
        <v>867</v>
      </c>
      <c r="M142" s="165">
        <v>1.0000000000000001E-5</v>
      </c>
      <c r="N142" s="144" t="s">
        <v>871</v>
      </c>
    </row>
    <row r="143" spans="1:14" ht="100.8" x14ac:dyDescent="0.3">
      <c r="A143" s="133" t="s">
        <v>872</v>
      </c>
      <c r="B143" s="134" t="s">
        <v>873</v>
      </c>
      <c r="C143" s="106" t="s">
        <v>736</v>
      </c>
      <c r="D143" s="111" t="s">
        <v>598</v>
      </c>
      <c r="E143" s="108">
        <v>0.1</v>
      </c>
      <c r="F143" s="136" t="s">
        <v>615</v>
      </c>
      <c r="G143" s="108" t="s">
        <v>626</v>
      </c>
      <c r="H143" s="108">
        <v>0</v>
      </c>
      <c r="I143" s="108" t="s">
        <v>615</v>
      </c>
      <c r="J143" s="108" t="s">
        <v>615</v>
      </c>
      <c r="K143" s="109" t="s">
        <v>615</v>
      </c>
      <c r="L143" s="109" t="s">
        <v>867</v>
      </c>
      <c r="M143" s="165">
        <v>0.1</v>
      </c>
      <c r="N143" s="144" t="s">
        <v>871</v>
      </c>
    </row>
    <row r="144" spans="1:14" ht="144" x14ac:dyDescent="0.3">
      <c r="A144" s="133" t="s">
        <v>874</v>
      </c>
      <c r="B144" s="134" t="s">
        <v>875</v>
      </c>
      <c r="C144" s="106" t="s">
        <v>876</v>
      </c>
      <c r="D144" s="110" t="s">
        <v>597</v>
      </c>
      <c r="E144" s="108">
        <v>-30000</v>
      </c>
      <c r="F144" s="136" t="s">
        <v>60</v>
      </c>
      <c r="G144" s="108" t="s">
        <v>626</v>
      </c>
      <c r="H144" s="108" t="s">
        <v>615</v>
      </c>
      <c r="I144" s="108">
        <v>0</v>
      </c>
      <c r="J144" s="108" t="s">
        <v>615</v>
      </c>
      <c r="K144" s="109" t="s">
        <v>615</v>
      </c>
      <c r="L144" s="109" t="s">
        <v>867</v>
      </c>
      <c r="M144" s="165">
        <v>-30000</v>
      </c>
      <c r="N144" s="144" t="s">
        <v>871</v>
      </c>
    </row>
    <row r="145" spans="1:14" ht="144" x14ac:dyDescent="0.3">
      <c r="A145" s="133" t="s">
        <v>877</v>
      </c>
      <c r="B145" s="134" t="s">
        <v>878</v>
      </c>
      <c r="C145" s="106" t="s">
        <v>876</v>
      </c>
      <c r="D145" s="110" t="s">
        <v>597</v>
      </c>
      <c r="E145" s="108">
        <v>-15000</v>
      </c>
      <c r="F145" s="136" t="s">
        <v>60</v>
      </c>
      <c r="G145" s="108" t="s">
        <v>626</v>
      </c>
      <c r="H145" s="108" t="s">
        <v>615</v>
      </c>
      <c r="I145" s="108">
        <v>0</v>
      </c>
      <c r="J145" s="108" t="s">
        <v>615</v>
      </c>
      <c r="K145" s="109" t="s">
        <v>615</v>
      </c>
      <c r="L145" s="109" t="s">
        <v>867</v>
      </c>
      <c r="M145" s="165">
        <v>-15000</v>
      </c>
      <c r="N145" s="144" t="s">
        <v>871</v>
      </c>
    </row>
    <row r="146" spans="1:14" ht="115.2" x14ac:dyDescent="0.3">
      <c r="A146" s="133" t="s">
        <v>879</v>
      </c>
      <c r="B146" s="134" t="s">
        <v>880</v>
      </c>
      <c r="C146" s="106" t="s">
        <v>736</v>
      </c>
      <c r="D146" s="166" t="s">
        <v>598</v>
      </c>
      <c r="E146" s="108">
        <v>0.05</v>
      </c>
      <c r="F146" s="136" t="s">
        <v>4</v>
      </c>
      <c r="G146" s="108" t="s">
        <v>626</v>
      </c>
      <c r="H146" s="108">
        <v>0</v>
      </c>
      <c r="I146" s="108" t="s">
        <v>615</v>
      </c>
      <c r="J146" s="108" t="s">
        <v>615</v>
      </c>
      <c r="K146" s="109" t="s">
        <v>615</v>
      </c>
      <c r="L146" s="109" t="s">
        <v>867</v>
      </c>
      <c r="M146" s="165">
        <v>0.05</v>
      </c>
      <c r="N146" s="144" t="s">
        <v>871</v>
      </c>
    </row>
    <row r="147" spans="1:14" ht="115.2" x14ac:dyDescent="0.3">
      <c r="A147" s="133" t="s">
        <v>881</v>
      </c>
      <c r="B147" s="134" t="s">
        <v>882</v>
      </c>
      <c r="C147" s="106" t="s">
        <v>736</v>
      </c>
      <c r="D147" s="166" t="s">
        <v>598</v>
      </c>
      <c r="E147" s="108">
        <v>2000</v>
      </c>
      <c r="F147" s="136" t="s">
        <v>883</v>
      </c>
      <c r="G147" s="108" t="s">
        <v>626</v>
      </c>
      <c r="H147" s="108">
        <v>0</v>
      </c>
      <c r="I147" s="108" t="s">
        <v>615</v>
      </c>
      <c r="J147" s="108" t="s">
        <v>615</v>
      </c>
      <c r="K147" s="109" t="s">
        <v>615</v>
      </c>
      <c r="L147" s="104"/>
      <c r="M147" s="165">
        <v>2000</v>
      </c>
      <c r="N147" s="144"/>
    </row>
  </sheetData>
  <mergeCells count="10">
    <mergeCell ref="A5:L5"/>
    <mergeCell ref="A13:M13"/>
    <mergeCell ref="C68:C69"/>
    <mergeCell ref="D68:D69"/>
    <mergeCell ref="C56:C57"/>
    <mergeCell ref="D56:D57"/>
    <mergeCell ref="C59:C60"/>
    <mergeCell ref="D59:D60"/>
    <mergeCell ref="C62:C64"/>
    <mergeCell ref="D62:D64"/>
  </mergeCells>
  <pageMargins left="0.7" right="0.7" top="0.75" bottom="0.7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77"/>
  <sheetViews>
    <sheetView topLeftCell="A7" workbookViewId="0">
      <selection activeCell="G8" sqref="G8"/>
    </sheetView>
  </sheetViews>
  <sheetFormatPr baseColWidth="10" defaultRowHeight="14.4" x14ac:dyDescent="0.3"/>
  <cols>
    <col min="5" max="5" width="29.44140625" customWidth="1"/>
  </cols>
  <sheetData>
    <row r="1" spans="1:5" ht="25.8" x14ac:dyDescent="0.5">
      <c r="A1" s="82" t="s">
        <v>420</v>
      </c>
    </row>
    <row r="4" spans="1:5" x14ac:dyDescent="0.3">
      <c r="A4" t="s">
        <v>342</v>
      </c>
    </row>
    <row r="6" spans="1:5" x14ac:dyDescent="0.3">
      <c r="A6" t="s">
        <v>343</v>
      </c>
    </row>
    <row r="7" spans="1:5" x14ac:dyDescent="0.3">
      <c r="A7" t="s">
        <v>344</v>
      </c>
      <c r="E7" s="76" t="s">
        <v>529</v>
      </c>
    </row>
    <row r="8" spans="1:5" x14ac:dyDescent="0.3">
      <c r="A8" t="s">
        <v>345</v>
      </c>
      <c r="E8" s="76" t="s">
        <v>529</v>
      </c>
    </row>
    <row r="9" spans="1:5" x14ac:dyDescent="0.3">
      <c r="A9" t="s">
        <v>346</v>
      </c>
      <c r="E9" t="s">
        <v>525</v>
      </c>
    </row>
    <row r="10" spans="1:5" x14ac:dyDescent="0.3">
      <c r="A10" t="s">
        <v>347</v>
      </c>
      <c r="E10" s="76" t="s">
        <v>529</v>
      </c>
    </row>
    <row r="11" spans="1:5" x14ac:dyDescent="0.3">
      <c r="A11" t="s">
        <v>348</v>
      </c>
      <c r="E11" s="76" t="s">
        <v>529</v>
      </c>
    </row>
    <row r="12" spans="1:5" x14ac:dyDescent="0.3">
      <c r="A12" t="s">
        <v>349</v>
      </c>
      <c r="E12" s="76" t="s">
        <v>529</v>
      </c>
    </row>
    <row r="13" spans="1:5" x14ac:dyDescent="0.3">
      <c r="A13" t="s">
        <v>350</v>
      </c>
      <c r="E13" s="76" t="s">
        <v>529</v>
      </c>
    </row>
    <row r="14" spans="1:5" x14ac:dyDescent="0.3">
      <c r="A14" t="s">
        <v>351</v>
      </c>
      <c r="E14" s="76" t="s">
        <v>529</v>
      </c>
    </row>
    <row r="16" spans="1:5" x14ac:dyDescent="0.3">
      <c r="A16" t="s">
        <v>352</v>
      </c>
    </row>
    <row r="17" spans="1:5" x14ac:dyDescent="0.3">
      <c r="A17" t="s">
        <v>353</v>
      </c>
      <c r="E17" t="s">
        <v>525</v>
      </c>
    </row>
    <row r="18" spans="1:5" x14ac:dyDescent="0.3">
      <c r="A18" t="s">
        <v>354</v>
      </c>
      <c r="E18" t="s">
        <v>526</v>
      </c>
    </row>
    <row r="19" spans="1:5" x14ac:dyDescent="0.3">
      <c r="A19" t="s">
        <v>355</v>
      </c>
      <c r="E19" t="s">
        <v>527</v>
      </c>
    </row>
    <row r="20" spans="1:5" x14ac:dyDescent="0.3">
      <c r="A20" t="s">
        <v>356</v>
      </c>
      <c r="E20" t="s">
        <v>528</v>
      </c>
    </row>
    <row r="21" spans="1:5" x14ac:dyDescent="0.3">
      <c r="A21" t="s">
        <v>357</v>
      </c>
      <c r="E21" s="76" t="s">
        <v>530</v>
      </c>
    </row>
    <row r="22" spans="1:5" x14ac:dyDescent="0.3">
      <c r="A22" t="s">
        <v>358</v>
      </c>
    </row>
    <row r="23" spans="1:5" x14ac:dyDescent="0.3">
      <c r="A23" t="s">
        <v>359</v>
      </c>
    </row>
    <row r="24" spans="1:5" x14ac:dyDescent="0.3">
      <c r="A24" t="s">
        <v>360</v>
      </c>
    </row>
    <row r="25" spans="1:5" x14ac:dyDescent="0.3">
      <c r="A25" t="s">
        <v>361</v>
      </c>
    </row>
    <row r="26" spans="1:5" x14ac:dyDescent="0.3">
      <c r="A26" t="s">
        <v>362</v>
      </c>
    </row>
    <row r="27" spans="1:5" x14ac:dyDescent="0.3">
      <c r="A27" t="s">
        <v>363</v>
      </c>
      <c r="E27" t="s">
        <v>526</v>
      </c>
    </row>
    <row r="29" spans="1:5" x14ac:dyDescent="0.3">
      <c r="A29" t="s">
        <v>364</v>
      </c>
    </row>
    <row r="30" spans="1:5" x14ac:dyDescent="0.3">
      <c r="A30" t="s">
        <v>365</v>
      </c>
      <c r="E30" t="s">
        <v>531</v>
      </c>
    </row>
    <row r="31" spans="1:5" x14ac:dyDescent="0.3">
      <c r="A31" t="s">
        <v>366</v>
      </c>
    </row>
    <row r="32" spans="1:5" x14ac:dyDescent="0.3">
      <c r="A32" t="s">
        <v>367</v>
      </c>
      <c r="E32" t="s">
        <v>526</v>
      </c>
    </row>
    <row r="33" spans="1:5" x14ac:dyDescent="0.3">
      <c r="A33" t="s">
        <v>368</v>
      </c>
    </row>
    <row r="34" spans="1:5" x14ac:dyDescent="0.3">
      <c r="A34" t="s">
        <v>369</v>
      </c>
    </row>
    <row r="35" spans="1:5" x14ac:dyDescent="0.3">
      <c r="A35" t="s">
        <v>370</v>
      </c>
    </row>
    <row r="36" spans="1:5" x14ac:dyDescent="0.3">
      <c r="A36" t="s">
        <v>371</v>
      </c>
    </row>
    <row r="37" spans="1:5" x14ac:dyDescent="0.3">
      <c r="A37" t="s">
        <v>372</v>
      </c>
    </row>
    <row r="38" spans="1:5" x14ac:dyDescent="0.3">
      <c r="A38" t="s">
        <v>373</v>
      </c>
    </row>
    <row r="39" spans="1:5" x14ac:dyDescent="0.3">
      <c r="A39" t="s">
        <v>374</v>
      </c>
    </row>
    <row r="40" spans="1:5" x14ac:dyDescent="0.3">
      <c r="A40" t="s">
        <v>375</v>
      </c>
    </row>
    <row r="41" spans="1:5" x14ac:dyDescent="0.3">
      <c r="A41" t="s">
        <v>376</v>
      </c>
    </row>
    <row r="42" spans="1:5" x14ac:dyDescent="0.3">
      <c r="A42" t="s">
        <v>377</v>
      </c>
    </row>
    <row r="43" spans="1:5" x14ac:dyDescent="0.3">
      <c r="A43" t="s">
        <v>378</v>
      </c>
    </row>
    <row r="45" spans="1:5" x14ac:dyDescent="0.3">
      <c r="A45" t="s">
        <v>379</v>
      </c>
    </row>
    <row r="46" spans="1:5" x14ac:dyDescent="0.3">
      <c r="A46" t="s">
        <v>380</v>
      </c>
      <c r="E46" t="s">
        <v>526</v>
      </c>
    </row>
    <row r="47" spans="1:5" x14ac:dyDescent="0.3">
      <c r="A47" t="s">
        <v>381</v>
      </c>
    </row>
    <row r="48" spans="1:5" x14ac:dyDescent="0.3">
      <c r="A48" t="s">
        <v>382</v>
      </c>
    </row>
    <row r="49" spans="1:10" x14ac:dyDescent="0.3">
      <c r="A49" t="s">
        <v>383</v>
      </c>
    </row>
    <row r="50" spans="1:10" x14ac:dyDescent="0.3">
      <c r="A50" t="s">
        <v>384</v>
      </c>
    </row>
    <row r="51" spans="1:10" x14ac:dyDescent="0.3">
      <c r="A51" t="s">
        <v>385</v>
      </c>
    </row>
    <row r="52" spans="1:10" x14ac:dyDescent="0.3">
      <c r="A52" t="s">
        <v>386</v>
      </c>
    </row>
    <row r="53" spans="1:10" x14ac:dyDescent="0.3">
      <c r="A53" t="s">
        <v>387</v>
      </c>
    </row>
    <row r="55" spans="1:10" x14ac:dyDescent="0.3">
      <c r="A55" t="s">
        <v>0</v>
      </c>
      <c r="E55" s="76" t="s">
        <v>530</v>
      </c>
    </row>
    <row r="56" spans="1:10" x14ac:dyDescent="0.3">
      <c r="A56" t="s">
        <v>388</v>
      </c>
      <c r="B56" t="s">
        <v>389</v>
      </c>
      <c r="C56" t="s">
        <v>390</v>
      </c>
      <c r="D56" t="s">
        <v>391</v>
      </c>
      <c r="E56" t="s">
        <v>392</v>
      </c>
      <c r="F56" t="s">
        <v>393</v>
      </c>
      <c r="G56" t="s">
        <v>394</v>
      </c>
      <c r="H56" t="s">
        <v>395</v>
      </c>
      <c r="I56" t="s">
        <v>396</v>
      </c>
      <c r="J56" t="s">
        <v>397</v>
      </c>
    </row>
    <row r="57" spans="1:10" x14ac:dyDescent="0.3">
      <c r="A57" t="s">
        <v>398</v>
      </c>
      <c r="B57">
        <v>0.4</v>
      </c>
      <c r="C57">
        <v>37.61</v>
      </c>
      <c r="D57">
        <v>16.37</v>
      </c>
      <c r="E57">
        <v>45.7</v>
      </c>
      <c r="F57">
        <v>1.81</v>
      </c>
      <c r="G57">
        <v>290</v>
      </c>
      <c r="H57">
        <v>0</v>
      </c>
      <c r="I57">
        <v>6</v>
      </c>
      <c r="J57">
        <v>50</v>
      </c>
    </row>
    <row r="58" spans="1:10" x14ac:dyDescent="0.3">
      <c r="A58" t="s">
        <v>398</v>
      </c>
      <c r="B58">
        <v>0.4</v>
      </c>
      <c r="C58">
        <v>26.92</v>
      </c>
      <c r="D58">
        <v>23.11</v>
      </c>
      <c r="E58">
        <v>49.1</v>
      </c>
      <c r="F58">
        <v>1.0900000000000001</v>
      </c>
      <c r="G58">
        <v>290</v>
      </c>
      <c r="H58">
        <v>0</v>
      </c>
      <c r="I58">
        <v>6</v>
      </c>
      <c r="J58">
        <v>50</v>
      </c>
    </row>
    <row r="59" spans="1:10" x14ac:dyDescent="0.3">
      <c r="A59" t="s">
        <v>398</v>
      </c>
      <c r="B59">
        <v>0.6</v>
      </c>
      <c r="C59">
        <v>13.36</v>
      </c>
      <c r="D59">
        <v>29.94</v>
      </c>
      <c r="E59">
        <v>47.1</v>
      </c>
      <c r="F59">
        <v>0.91</v>
      </c>
      <c r="G59">
        <v>290</v>
      </c>
      <c r="H59">
        <v>0</v>
      </c>
      <c r="I59">
        <v>6</v>
      </c>
      <c r="J59">
        <v>50</v>
      </c>
    </row>
    <row r="60" spans="1:10" x14ac:dyDescent="0.3">
      <c r="A60" t="s">
        <v>398</v>
      </c>
      <c r="B60">
        <v>1</v>
      </c>
      <c r="C60">
        <v>8.64</v>
      </c>
      <c r="D60">
        <v>32.450000000000003</v>
      </c>
      <c r="E60">
        <v>50.4</v>
      </c>
      <c r="F60">
        <v>0.94</v>
      </c>
      <c r="G60">
        <v>290</v>
      </c>
      <c r="H60">
        <v>0</v>
      </c>
      <c r="I60">
        <v>6</v>
      </c>
      <c r="J60">
        <v>50</v>
      </c>
    </row>
    <row r="61" spans="1:10" x14ac:dyDescent="0.3">
      <c r="A61" t="s">
        <v>398</v>
      </c>
      <c r="B61">
        <v>3.6</v>
      </c>
      <c r="C61">
        <v>8.64</v>
      </c>
      <c r="D61">
        <v>32.450000000000003</v>
      </c>
      <c r="E61">
        <v>52.1</v>
      </c>
      <c r="F61">
        <v>0.94</v>
      </c>
      <c r="G61">
        <v>290</v>
      </c>
      <c r="H61">
        <v>0</v>
      </c>
      <c r="I61">
        <v>6</v>
      </c>
      <c r="J61">
        <v>50</v>
      </c>
    </row>
    <row r="63" spans="1:10" x14ac:dyDescent="0.3">
      <c r="A63" t="s">
        <v>399</v>
      </c>
    </row>
    <row r="64" spans="1:10" x14ac:dyDescent="0.3">
      <c r="A64" t="s">
        <v>388</v>
      </c>
      <c r="B64" t="s">
        <v>400</v>
      </c>
      <c r="C64" t="s">
        <v>401</v>
      </c>
      <c r="D64" t="s">
        <v>402</v>
      </c>
    </row>
    <row r="65" spans="1:7" x14ac:dyDescent="0.3">
      <c r="A65" t="s">
        <v>403</v>
      </c>
      <c r="B65">
        <v>0.2</v>
      </c>
      <c r="C65">
        <v>30</v>
      </c>
      <c r="D65">
        <v>0</v>
      </c>
    </row>
    <row r="66" spans="1:7" x14ac:dyDescent="0.3">
      <c r="A66" t="s">
        <v>403</v>
      </c>
      <c r="B66">
        <v>0.3</v>
      </c>
      <c r="C66">
        <v>14</v>
      </c>
      <c r="D66">
        <v>0</v>
      </c>
    </row>
    <row r="67" spans="1:7" x14ac:dyDescent="0.3">
      <c r="A67" t="s">
        <v>403</v>
      </c>
      <c r="B67">
        <v>0.3</v>
      </c>
      <c r="C67">
        <v>5</v>
      </c>
      <c r="D67">
        <v>0</v>
      </c>
    </row>
    <row r="68" spans="1:7" x14ac:dyDescent="0.3">
      <c r="A68" t="s">
        <v>403</v>
      </c>
      <c r="B68">
        <v>0.3</v>
      </c>
      <c r="C68">
        <v>2</v>
      </c>
      <c r="D68">
        <v>0</v>
      </c>
    </row>
    <row r="69" spans="1:7" x14ac:dyDescent="0.3">
      <c r="A69" t="s">
        <v>403</v>
      </c>
      <c r="B69">
        <v>0.3</v>
      </c>
      <c r="C69">
        <v>0</v>
      </c>
      <c r="D69">
        <v>0</v>
      </c>
    </row>
    <row r="71" spans="1:7" x14ac:dyDescent="0.3">
      <c r="A71" t="s">
        <v>404</v>
      </c>
      <c r="E71" s="76" t="s">
        <v>532</v>
      </c>
    </row>
    <row r="72" spans="1:7" x14ac:dyDescent="0.3">
      <c r="A72" t="s">
        <v>388</v>
      </c>
      <c r="B72" t="s">
        <v>405</v>
      </c>
      <c r="C72" t="s">
        <v>406</v>
      </c>
      <c r="D72" t="s">
        <v>407</v>
      </c>
      <c r="E72" t="s">
        <v>408</v>
      </c>
      <c r="F72" t="s">
        <v>409</v>
      </c>
      <c r="G72" t="s">
        <v>410</v>
      </c>
    </row>
    <row r="73" spans="1:7" x14ac:dyDescent="0.3">
      <c r="A73" t="s">
        <v>411</v>
      </c>
      <c r="B73" t="s">
        <v>412</v>
      </c>
      <c r="C73">
        <v>0.75</v>
      </c>
      <c r="D73">
        <v>0.375</v>
      </c>
      <c r="E73">
        <v>0.25</v>
      </c>
      <c r="F73">
        <v>6.5</v>
      </c>
      <c r="G73">
        <v>4.5</v>
      </c>
    </row>
    <row r="75" spans="1:7" x14ac:dyDescent="0.3">
      <c r="A75" t="s">
        <v>413</v>
      </c>
    </row>
    <row r="76" spans="1:7" x14ac:dyDescent="0.3">
      <c r="A76" t="s">
        <v>388</v>
      </c>
      <c r="B76" t="s">
        <v>414</v>
      </c>
      <c r="C76" t="s">
        <v>415</v>
      </c>
      <c r="D76" t="s">
        <v>416</v>
      </c>
      <c r="E76" t="s">
        <v>417</v>
      </c>
      <c r="F76" t="s">
        <v>418</v>
      </c>
    </row>
    <row r="77" spans="1:7" x14ac:dyDescent="0.3">
      <c r="A77" t="s">
        <v>419</v>
      </c>
      <c r="B77">
        <v>1</v>
      </c>
      <c r="C77">
        <v>3</v>
      </c>
      <c r="D77">
        <v>0.4</v>
      </c>
      <c r="E77">
        <v>0</v>
      </c>
      <c r="F77">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H110"/>
  <sheetViews>
    <sheetView workbookViewId="0">
      <selection activeCell="E12" sqref="E12:E25"/>
    </sheetView>
  </sheetViews>
  <sheetFormatPr baseColWidth="10" defaultRowHeight="14.4" x14ac:dyDescent="0.3"/>
  <sheetData>
    <row r="1" spans="1:5" ht="25.8" x14ac:dyDescent="0.5">
      <c r="A1" s="82" t="s">
        <v>421</v>
      </c>
    </row>
    <row r="6" spans="1:5" x14ac:dyDescent="0.3">
      <c r="A6" t="s">
        <v>422</v>
      </c>
    </row>
    <row r="7" spans="1:5" x14ac:dyDescent="0.3">
      <c r="A7" t="s">
        <v>423</v>
      </c>
    </row>
    <row r="9" spans="1:5" x14ac:dyDescent="0.3">
      <c r="A9" t="s">
        <v>424</v>
      </c>
    </row>
    <row r="10" spans="1:5" x14ac:dyDescent="0.3">
      <c r="A10" t="s">
        <v>425</v>
      </c>
    </row>
    <row r="11" spans="1:5" x14ac:dyDescent="0.3">
      <c r="A11" t="s">
        <v>426</v>
      </c>
    </row>
    <row r="12" spans="1:5" x14ac:dyDescent="0.3">
      <c r="A12" t="s">
        <v>427</v>
      </c>
      <c r="E12" t="s">
        <v>534</v>
      </c>
    </row>
    <row r="13" spans="1:5" x14ac:dyDescent="0.3">
      <c r="A13" t="s">
        <v>428</v>
      </c>
      <c r="E13" t="s">
        <v>534</v>
      </c>
    </row>
    <row r="14" spans="1:5" x14ac:dyDescent="0.3">
      <c r="A14" t="s">
        <v>429</v>
      </c>
      <c r="E14" s="86" t="s">
        <v>535</v>
      </c>
    </row>
    <row r="15" spans="1:5" x14ac:dyDescent="0.3">
      <c r="A15" t="s">
        <v>430</v>
      </c>
      <c r="E15" s="86" t="s">
        <v>535</v>
      </c>
    </row>
    <row r="16" spans="1:5" x14ac:dyDescent="0.3">
      <c r="A16" t="s">
        <v>431</v>
      </c>
      <c r="E16" s="86" t="s">
        <v>536</v>
      </c>
    </row>
    <row r="17" spans="1:5" x14ac:dyDescent="0.3">
      <c r="A17" t="s">
        <v>432</v>
      </c>
      <c r="E17" s="86" t="s">
        <v>536</v>
      </c>
    </row>
    <row r="18" spans="1:5" x14ac:dyDescent="0.3">
      <c r="A18" t="s">
        <v>433</v>
      </c>
      <c r="E18" s="86" t="s">
        <v>536</v>
      </c>
    </row>
    <row r="19" spans="1:5" x14ac:dyDescent="0.3">
      <c r="A19" t="s">
        <v>434</v>
      </c>
      <c r="E19" s="86" t="s">
        <v>540</v>
      </c>
    </row>
    <row r="20" spans="1:5" x14ac:dyDescent="0.3">
      <c r="A20" t="s">
        <v>435</v>
      </c>
      <c r="E20" s="86" t="s">
        <v>537</v>
      </c>
    </row>
    <row r="21" spans="1:5" x14ac:dyDescent="0.3">
      <c r="A21" t="s">
        <v>436</v>
      </c>
      <c r="E21" s="86" t="s">
        <v>537</v>
      </c>
    </row>
    <row r="22" spans="1:5" x14ac:dyDescent="0.3">
      <c r="A22" t="s">
        <v>437</v>
      </c>
      <c r="E22" s="86" t="s">
        <v>539</v>
      </c>
    </row>
    <row r="23" spans="1:5" x14ac:dyDescent="0.3">
      <c r="A23" t="s">
        <v>438</v>
      </c>
    </row>
    <row r="24" spans="1:5" x14ac:dyDescent="0.3">
      <c r="A24" t="s">
        <v>439</v>
      </c>
    </row>
    <row r="25" spans="1:5" x14ac:dyDescent="0.3">
      <c r="A25" t="s">
        <v>440</v>
      </c>
      <c r="E25" s="87" t="s">
        <v>538</v>
      </c>
    </row>
    <row r="27" spans="1:5" x14ac:dyDescent="0.3">
      <c r="A27" t="s">
        <v>441</v>
      </c>
    </row>
    <row r="28" spans="1:5" x14ac:dyDescent="0.3">
      <c r="A28" t="s">
        <v>442</v>
      </c>
    </row>
    <row r="29" spans="1:5" x14ac:dyDescent="0.3">
      <c r="A29" t="s">
        <v>443</v>
      </c>
    </row>
    <row r="30" spans="1:5" x14ac:dyDescent="0.3">
      <c r="A30" t="s">
        <v>444</v>
      </c>
    </row>
    <row r="31" spans="1:5" x14ac:dyDescent="0.3">
      <c r="A31" t="s">
        <v>445</v>
      </c>
    </row>
    <row r="32" spans="1:5" x14ac:dyDescent="0.3">
      <c r="A32" t="s">
        <v>446</v>
      </c>
    </row>
    <row r="33" spans="1:8" x14ac:dyDescent="0.3">
      <c r="A33" t="s">
        <v>447</v>
      </c>
    </row>
    <row r="34" spans="1:8" x14ac:dyDescent="0.3">
      <c r="A34" t="s">
        <v>448</v>
      </c>
    </row>
    <row r="35" spans="1:8" x14ac:dyDescent="0.3">
      <c r="A35" t="s">
        <v>449</v>
      </c>
    </row>
    <row r="36" spans="1:8" x14ac:dyDescent="0.3">
      <c r="A36" t="s">
        <v>450</v>
      </c>
      <c r="H36" t="s">
        <v>533</v>
      </c>
    </row>
    <row r="37" spans="1:8" x14ac:dyDescent="0.3">
      <c r="A37" t="s">
        <v>451</v>
      </c>
    </row>
    <row r="39" spans="1:8" x14ac:dyDescent="0.3">
      <c r="A39" t="s">
        <v>452</v>
      </c>
    </row>
    <row r="40" spans="1:8" x14ac:dyDescent="0.3">
      <c r="A40" t="s">
        <v>453</v>
      </c>
    </row>
    <row r="41" spans="1:8" x14ac:dyDescent="0.3">
      <c r="A41" t="s">
        <v>454</v>
      </c>
    </row>
    <row r="42" spans="1:8" x14ac:dyDescent="0.3">
      <c r="A42" t="s">
        <v>455</v>
      </c>
    </row>
    <row r="43" spans="1:8" x14ac:dyDescent="0.3">
      <c r="A43" t="s">
        <v>456</v>
      </c>
    </row>
    <row r="45" spans="1:8" x14ac:dyDescent="0.3">
      <c r="A45" t="s">
        <v>457</v>
      </c>
    </row>
    <row r="46" spans="1:8" x14ac:dyDescent="0.3">
      <c r="A46" t="s">
        <v>458</v>
      </c>
    </row>
    <row r="47" spans="1:8" x14ac:dyDescent="0.3">
      <c r="A47" t="s">
        <v>459</v>
      </c>
    </row>
    <row r="48" spans="1:8" x14ac:dyDescent="0.3">
      <c r="A48" t="s">
        <v>460</v>
      </c>
    </row>
    <row r="49" spans="1:1" x14ac:dyDescent="0.3">
      <c r="A49" t="s">
        <v>461</v>
      </c>
    </row>
    <row r="51" spans="1:1" x14ac:dyDescent="0.3">
      <c r="A51" t="s">
        <v>462</v>
      </c>
    </row>
    <row r="52" spans="1:1" x14ac:dyDescent="0.3">
      <c r="A52" t="s">
        <v>463</v>
      </c>
    </row>
    <row r="53" spans="1:1" x14ac:dyDescent="0.3">
      <c r="A53" t="s">
        <v>464</v>
      </c>
    </row>
    <row r="54" spans="1:1" x14ac:dyDescent="0.3">
      <c r="A54" t="s">
        <v>465</v>
      </c>
    </row>
    <row r="55" spans="1:1" x14ac:dyDescent="0.3">
      <c r="A55" t="s">
        <v>466</v>
      </c>
    </row>
    <row r="56" spans="1:1" x14ac:dyDescent="0.3">
      <c r="A56" t="s">
        <v>467</v>
      </c>
    </row>
    <row r="57" spans="1:1" x14ac:dyDescent="0.3">
      <c r="A57" t="s">
        <v>468</v>
      </c>
    </row>
    <row r="58" spans="1:1" x14ac:dyDescent="0.3">
      <c r="A58" t="s">
        <v>469</v>
      </c>
    </row>
    <row r="59" spans="1:1" x14ac:dyDescent="0.3">
      <c r="A59" t="s">
        <v>470</v>
      </c>
    </row>
    <row r="60" spans="1:1" x14ac:dyDescent="0.3">
      <c r="A60" t="s">
        <v>471</v>
      </c>
    </row>
    <row r="61" spans="1:1" x14ac:dyDescent="0.3">
      <c r="A61" t="s">
        <v>472</v>
      </c>
    </row>
    <row r="62" spans="1:1" x14ac:dyDescent="0.3">
      <c r="A62" t="s">
        <v>473</v>
      </c>
    </row>
    <row r="63" spans="1:1" x14ac:dyDescent="0.3">
      <c r="A63" t="s">
        <v>474</v>
      </c>
    </row>
    <row r="64" spans="1:1" x14ac:dyDescent="0.3">
      <c r="A64" t="s">
        <v>475</v>
      </c>
    </row>
    <row r="65" spans="1:1" x14ac:dyDescent="0.3">
      <c r="A65" t="s">
        <v>476</v>
      </c>
    </row>
    <row r="66" spans="1:1" x14ac:dyDescent="0.3">
      <c r="A66" t="s">
        <v>477</v>
      </c>
    </row>
    <row r="67" spans="1:1" x14ac:dyDescent="0.3">
      <c r="A67" t="s">
        <v>478</v>
      </c>
    </row>
    <row r="68" spans="1:1" x14ac:dyDescent="0.3">
      <c r="A68" t="s">
        <v>479</v>
      </c>
    </row>
    <row r="69" spans="1:1" x14ac:dyDescent="0.3">
      <c r="A69" t="s">
        <v>480</v>
      </c>
    </row>
    <row r="70" spans="1:1" x14ac:dyDescent="0.3">
      <c r="A70" t="s">
        <v>481</v>
      </c>
    </row>
    <row r="71" spans="1:1" x14ac:dyDescent="0.3">
      <c r="A71" t="s">
        <v>482</v>
      </c>
    </row>
    <row r="72" spans="1:1" x14ac:dyDescent="0.3">
      <c r="A72" t="s">
        <v>483</v>
      </c>
    </row>
    <row r="73" spans="1:1" x14ac:dyDescent="0.3">
      <c r="A73" t="s">
        <v>484</v>
      </c>
    </row>
    <row r="74" spans="1:1" x14ac:dyDescent="0.3">
      <c r="A74" t="s">
        <v>485</v>
      </c>
    </row>
    <row r="75" spans="1:1" x14ac:dyDescent="0.3">
      <c r="A75" t="s">
        <v>486</v>
      </c>
    </row>
    <row r="76" spans="1:1" x14ac:dyDescent="0.3">
      <c r="A76" t="s">
        <v>487</v>
      </c>
    </row>
    <row r="77" spans="1:1" x14ac:dyDescent="0.3">
      <c r="A77" t="s">
        <v>488</v>
      </c>
    </row>
    <row r="78" spans="1:1" x14ac:dyDescent="0.3">
      <c r="A78" t="s">
        <v>489</v>
      </c>
    </row>
    <row r="79" spans="1:1" x14ac:dyDescent="0.3">
      <c r="A79" t="s">
        <v>490</v>
      </c>
    </row>
    <row r="80" spans="1:1" x14ac:dyDescent="0.3">
      <c r="A80" t="s">
        <v>491</v>
      </c>
    </row>
    <row r="81" spans="1:1" x14ac:dyDescent="0.3">
      <c r="A81" t="s">
        <v>492</v>
      </c>
    </row>
    <row r="82" spans="1:1" x14ac:dyDescent="0.3">
      <c r="A82" t="s">
        <v>493</v>
      </c>
    </row>
    <row r="83" spans="1:1" x14ac:dyDescent="0.3">
      <c r="A83" t="s">
        <v>494</v>
      </c>
    </row>
    <row r="84" spans="1:1" x14ac:dyDescent="0.3">
      <c r="A84" t="s">
        <v>495</v>
      </c>
    </row>
    <row r="85" spans="1:1" x14ac:dyDescent="0.3">
      <c r="A85" t="s">
        <v>496</v>
      </c>
    </row>
    <row r="87" spans="1:1" x14ac:dyDescent="0.3">
      <c r="A87" t="s">
        <v>497</v>
      </c>
    </row>
    <row r="88" spans="1:1" x14ac:dyDescent="0.3">
      <c r="A88" t="s">
        <v>498</v>
      </c>
    </row>
    <row r="89" spans="1:1" x14ac:dyDescent="0.3">
      <c r="A89" t="s">
        <v>499</v>
      </c>
    </row>
    <row r="90" spans="1:1" x14ac:dyDescent="0.3">
      <c r="A90" t="s">
        <v>500</v>
      </c>
    </row>
    <row r="91" spans="1:1" x14ac:dyDescent="0.3">
      <c r="A91" t="s">
        <v>501</v>
      </c>
    </row>
    <row r="92" spans="1:1" x14ac:dyDescent="0.3">
      <c r="A92" t="s">
        <v>502</v>
      </c>
    </row>
    <row r="93" spans="1:1" x14ac:dyDescent="0.3">
      <c r="A93" t="s">
        <v>503</v>
      </c>
    </row>
    <row r="94" spans="1:1" x14ac:dyDescent="0.3">
      <c r="A94" t="s">
        <v>504</v>
      </c>
    </row>
    <row r="95" spans="1:1" x14ac:dyDescent="0.3">
      <c r="A95" t="s">
        <v>505</v>
      </c>
    </row>
    <row r="96" spans="1:1" x14ac:dyDescent="0.3">
      <c r="A96" t="s">
        <v>506</v>
      </c>
    </row>
    <row r="97" spans="1:1" x14ac:dyDescent="0.3">
      <c r="A97" t="s">
        <v>507</v>
      </c>
    </row>
    <row r="98" spans="1:1" x14ac:dyDescent="0.3">
      <c r="A98" t="s">
        <v>508</v>
      </c>
    </row>
    <row r="99" spans="1:1" x14ac:dyDescent="0.3">
      <c r="A99" t="s">
        <v>509</v>
      </c>
    </row>
    <row r="100" spans="1:1" x14ac:dyDescent="0.3">
      <c r="A100" t="s">
        <v>510</v>
      </c>
    </row>
    <row r="102" spans="1:1" x14ac:dyDescent="0.3">
      <c r="A102" t="s">
        <v>511</v>
      </c>
    </row>
    <row r="103" spans="1:1" x14ac:dyDescent="0.3">
      <c r="A103" t="s">
        <v>512</v>
      </c>
    </row>
    <row r="104" spans="1:1" x14ac:dyDescent="0.3">
      <c r="A104" t="s">
        <v>513</v>
      </c>
    </row>
    <row r="105" spans="1:1" x14ac:dyDescent="0.3">
      <c r="A105" t="s">
        <v>514</v>
      </c>
    </row>
    <row r="106" spans="1:1" x14ac:dyDescent="0.3">
      <c r="A106" t="s">
        <v>515</v>
      </c>
    </row>
    <row r="107" spans="1:1" x14ac:dyDescent="0.3">
      <c r="A107" t="s">
        <v>516</v>
      </c>
    </row>
    <row r="108" spans="1:1" x14ac:dyDescent="0.3">
      <c r="A108" t="s">
        <v>517</v>
      </c>
    </row>
    <row r="109" spans="1:1" x14ac:dyDescent="0.3">
      <c r="A109" t="s">
        <v>518</v>
      </c>
    </row>
    <row r="110" spans="1:1" x14ac:dyDescent="0.3">
      <c r="A110" t="s">
        <v>519</v>
      </c>
    </row>
  </sheetData>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4:N13"/>
  <sheetViews>
    <sheetView workbookViewId="0">
      <selection activeCell="E22" sqref="E22"/>
    </sheetView>
  </sheetViews>
  <sheetFormatPr baseColWidth="10" defaultRowHeight="14.4" x14ac:dyDescent="0.3"/>
  <cols>
    <col min="1" max="1" width="23.6640625" customWidth="1"/>
    <col min="2" max="2" width="23.88671875" customWidth="1"/>
    <col min="3" max="3" width="16.88671875" customWidth="1"/>
    <col min="5" max="5" width="13" customWidth="1"/>
    <col min="7" max="7" width="17.6640625" customWidth="1"/>
    <col min="10" max="10" width="14.5546875" customWidth="1"/>
    <col min="11" max="11" width="11.88671875" customWidth="1"/>
    <col min="12" max="12" width="11.33203125" customWidth="1"/>
  </cols>
  <sheetData>
    <row r="4" spans="1:14" x14ac:dyDescent="0.3">
      <c r="A4" s="168" t="s">
        <v>217</v>
      </c>
      <c r="B4" s="168"/>
      <c r="C4" s="168"/>
      <c r="D4" s="168"/>
      <c r="E4" s="168"/>
      <c r="F4" s="168"/>
      <c r="G4" s="168"/>
      <c r="H4" s="168"/>
      <c r="I4" s="168"/>
      <c r="J4" s="168"/>
      <c r="K4" s="168"/>
      <c r="L4" s="168"/>
      <c r="M4" s="168"/>
    </row>
    <row r="5" spans="1:14" x14ac:dyDescent="0.3">
      <c r="A5" s="168"/>
      <c r="B5" s="168"/>
      <c r="C5" s="168"/>
      <c r="D5" s="168"/>
      <c r="E5" s="168"/>
      <c r="F5" s="168"/>
      <c r="G5" s="168"/>
      <c r="H5" s="168"/>
      <c r="I5" s="168"/>
      <c r="J5" s="168"/>
      <c r="K5" s="168"/>
      <c r="L5" s="168"/>
      <c r="M5" s="168"/>
    </row>
    <row r="6" spans="1:14" x14ac:dyDescent="0.3">
      <c r="A6" s="172" t="s">
        <v>555</v>
      </c>
      <c r="B6" s="172"/>
      <c r="C6" s="172"/>
      <c r="D6" s="172"/>
      <c r="E6" s="172"/>
      <c r="F6" s="172"/>
      <c r="G6" s="172"/>
      <c r="H6" s="172"/>
      <c r="I6" s="172"/>
      <c r="J6" s="172"/>
      <c r="K6" s="172"/>
      <c r="L6" s="172"/>
      <c r="M6" s="172"/>
      <c r="N6" s="18"/>
    </row>
    <row r="7" spans="1:14" x14ac:dyDescent="0.3">
      <c r="A7" s="11"/>
      <c r="B7" s="11"/>
      <c r="C7" s="11"/>
      <c r="D7" s="11"/>
      <c r="E7" s="11"/>
      <c r="F7" s="11"/>
      <c r="G7" s="11"/>
      <c r="H7" s="169" t="s">
        <v>48</v>
      </c>
      <c r="I7" s="170"/>
      <c r="J7" s="171"/>
      <c r="K7" s="173" t="s">
        <v>216</v>
      </c>
      <c r="L7" s="174"/>
      <c r="M7" s="175"/>
      <c r="N7" s="1"/>
    </row>
    <row r="8" spans="1:14" ht="28.5" customHeight="1" x14ac:dyDescent="0.3">
      <c r="A8" s="11"/>
      <c r="B8" s="11"/>
      <c r="C8" s="11"/>
      <c r="D8" s="38" t="s">
        <v>93</v>
      </c>
      <c r="E8" s="38" t="s">
        <v>92</v>
      </c>
      <c r="F8" s="17" t="s">
        <v>210</v>
      </c>
      <c r="G8" s="17" t="s">
        <v>211</v>
      </c>
      <c r="H8" s="16" t="s">
        <v>212</v>
      </c>
      <c r="I8" s="16" t="s">
        <v>201</v>
      </c>
      <c r="J8" s="15" t="s">
        <v>213</v>
      </c>
      <c r="K8" s="14" t="s">
        <v>212</v>
      </c>
      <c r="L8" s="16" t="s">
        <v>214</v>
      </c>
      <c r="M8" s="16" t="s">
        <v>215</v>
      </c>
      <c r="N8" s="1"/>
    </row>
    <row r="9" spans="1:14" x14ac:dyDescent="0.3">
      <c r="A9" s="13" t="s">
        <v>219</v>
      </c>
      <c r="B9" s="13" t="s">
        <v>220</v>
      </c>
      <c r="C9" s="6"/>
      <c r="D9" s="38" t="s">
        <v>3</v>
      </c>
      <c r="E9" s="38" t="s">
        <v>124</v>
      </c>
      <c r="F9" s="6" t="s">
        <v>44</v>
      </c>
      <c r="G9" s="6" t="s">
        <v>45</v>
      </c>
      <c r="H9" s="6"/>
      <c r="I9" s="6" t="s">
        <v>46</v>
      </c>
      <c r="J9" s="6" t="s">
        <v>46</v>
      </c>
      <c r="K9" s="6"/>
      <c r="L9" s="6" t="s">
        <v>46</v>
      </c>
      <c r="M9" s="6" t="s">
        <v>46</v>
      </c>
      <c r="N9" s="1"/>
    </row>
    <row r="10" spans="1:14" x14ac:dyDescent="0.3">
      <c r="A10" s="6" t="s">
        <v>557</v>
      </c>
      <c r="B10" s="6" t="s">
        <v>558</v>
      </c>
      <c r="C10" s="6"/>
      <c r="D10" s="38">
        <v>256</v>
      </c>
      <c r="E10" s="38">
        <v>45</v>
      </c>
      <c r="F10" s="6">
        <v>0</v>
      </c>
      <c r="G10" s="6">
        <v>0</v>
      </c>
      <c r="H10" s="6" t="s">
        <v>556</v>
      </c>
      <c r="I10" s="6" t="s">
        <v>47</v>
      </c>
      <c r="J10" s="6" t="s">
        <v>47</v>
      </c>
      <c r="K10" s="6" t="s">
        <v>212</v>
      </c>
      <c r="L10" s="6">
        <v>4</v>
      </c>
      <c r="M10" s="6">
        <v>8</v>
      </c>
      <c r="N10" s="1"/>
    </row>
    <row r="11" spans="1:14" x14ac:dyDescent="0.3">
      <c r="N11" s="1"/>
    </row>
    <row r="12" spans="1:14" ht="15" customHeight="1" x14ac:dyDescent="0.3"/>
    <row r="13" spans="1:14" ht="15" customHeight="1" x14ac:dyDescent="0.3"/>
  </sheetData>
  <mergeCells count="4">
    <mergeCell ref="A4:M5"/>
    <mergeCell ref="H7:J7"/>
    <mergeCell ref="A6:M6"/>
    <mergeCell ref="K7:M7"/>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R22"/>
  <sheetViews>
    <sheetView workbookViewId="0">
      <selection activeCell="A2" sqref="A2"/>
    </sheetView>
  </sheetViews>
  <sheetFormatPr baseColWidth="10" defaultRowHeight="14.4" x14ac:dyDescent="0.3"/>
  <cols>
    <col min="3" max="3" width="15.5546875" customWidth="1"/>
    <col min="4" max="4" width="13.33203125" customWidth="1"/>
    <col min="5" max="5" width="14.88671875" customWidth="1"/>
    <col min="7" max="7" width="14.6640625" customWidth="1"/>
    <col min="8" max="8" width="14" customWidth="1"/>
    <col min="9" max="9" width="15" customWidth="1"/>
    <col min="10" max="10" width="15.33203125" customWidth="1"/>
    <col min="11" max="11" width="14.88671875" customWidth="1"/>
    <col min="13" max="13" width="8" customWidth="1"/>
    <col min="14" max="14" width="13.109375" customWidth="1"/>
    <col min="15" max="15" width="13" customWidth="1"/>
    <col min="16" max="16" width="11.44140625" customWidth="1"/>
  </cols>
  <sheetData>
    <row r="1" spans="1:18" ht="78.75" customHeight="1" x14ac:dyDescent="0.3">
      <c r="A1" s="176" t="s">
        <v>559</v>
      </c>
      <c r="B1" s="177"/>
      <c r="C1" s="177"/>
      <c r="D1" s="177"/>
      <c r="E1" s="177"/>
      <c r="F1" s="177"/>
      <c r="G1" s="177"/>
      <c r="H1" s="177"/>
      <c r="I1" s="177"/>
      <c r="J1" s="177"/>
      <c r="K1" s="177"/>
      <c r="L1" s="177"/>
    </row>
    <row r="3" spans="1:18" x14ac:dyDescent="0.3">
      <c r="A3" t="s">
        <v>202</v>
      </c>
    </row>
    <row r="6" spans="1:18" ht="43.2" x14ac:dyDescent="0.3">
      <c r="B6" s="185" t="s">
        <v>189</v>
      </c>
      <c r="C6" s="185"/>
      <c r="D6" s="185"/>
      <c r="E6" s="185"/>
      <c r="F6" s="185"/>
      <c r="G6" s="185"/>
      <c r="H6" s="185"/>
      <c r="I6" s="185"/>
      <c r="J6" s="185"/>
      <c r="K6" s="185"/>
      <c r="L6" s="185"/>
      <c r="N6" s="57" t="s">
        <v>208</v>
      </c>
      <c r="O6" s="178" t="s">
        <v>31</v>
      </c>
      <c r="P6" s="178"/>
      <c r="Q6" s="13" t="s">
        <v>32</v>
      </c>
      <c r="R6" s="12" t="s">
        <v>33</v>
      </c>
    </row>
    <row r="7" spans="1:18" s="1" customFormat="1" x14ac:dyDescent="0.3">
      <c r="B7" s="9"/>
      <c r="C7" s="9"/>
      <c r="D7" s="9"/>
      <c r="E7" s="9"/>
      <c r="F7" s="9"/>
      <c r="G7" s="9"/>
      <c r="H7" s="9"/>
      <c r="I7" s="9"/>
      <c r="J7" s="9"/>
      <c r="K7" s="9"/>
      <c r="L7" s="9"/>
      <c r="N7" s="6">
        <v>1</v>
      </c>
      <c r="O7" s="178" t="s">
        <v>34</v>
      </c>
      <c r="P7" s="178"/>
      <c r="Q7" s="6">
        <v>2.2000000000000002</v>
      </c>
      <c r="R7" s="6">
        <v>7</v>
      </c>
    </row>
    <row r="8" spans="1:18" ht="15.75" customHeight="1" x14ac:dyDescent="0.3">
      <c r="B8" s="5" t="s">
        <v>0</v>
      </c>
      <c r="C8" s="5"/>
      <c r="D8" s="182" t="s">
        <v>191</v>
      </c>
      <c r="E8" s="183"/>
      <c r="F8" s="183"/>
      <c r="G8" s="7"/>
      <c r="H8" s="8"/>
      <c r="I8" s="8"/>
      <c r="J8" s="8"/>
      <c r="K8" s="8"/>
      <c r="L8" s="9"/>
      <c r="M8" s="2"/>
      <c r="N8" s="6">
        <v>2</v>
      </c>
      <c r="O8" s="178" t="s">
        <v>35</v>
      </c>
      <c r="P8" s="178"/>
      <c r="Q8" s="6">
        <v>1.8</v>
      </c>
      <c r="R8" s="6">
        <v>16</v>
      </c>
    </row>
    <row r="9" spans="1:18" x14ac:dyDescent="0.3">
      <c r="B9" s="5" t="s">
        <v>1</v>
      </c>
      <c r="C9" s="5" t="s">
        <v>201</v>
      </c>
      <c r="D9" s="5" t="s">
        <v>192</v>
      </c>
      <c r="E9" s="16" t="s">
        <v>193</v>
      </c>
      <c r="F9" s="5" t="s">
        <v>194</v>
      </c>
      <c r="G9" s="40" t="s">
        <v>199</v>
      </c>
      <c r="H9" s="16" t="s">
        <v>198</v>
      </c>
      <c r="I9" s="5" t="s">
        <v>195</v>
      </c>
      <c r="J9" s="5" t="s">
        <v>200</v>
      </c>
      <c r="K9" s="5" t="s">
        <v>196</v>
      </c>
      <c r="L9" s="5" t="s">
        <v>6</v>
      </c>
      <c r="M9" s="3"/>
      <c r="N9" s="6">
        <v>3</v>
      </c>
      <c r="O9" s="178" t="s">
        <v>36</v>
      </c>
      <c r="P9" s="178"/>
      <c r="Q9" s="6">
        <v>2</v>
      </c>
      <c r="R9" s="6">
        <v>11</v>
      </c>
    </row>
    <row r="10" spans="1:18" x14ac:dyDescent="0.3">
      <c r="B10" s="5" t="s">
        <v>1</v>
      </c>
      <c r="C10" s="5" t="s">
        <v>2</v>
      </c>
      <c r="D10" s="5" t="s">
        <v>3</v>
      </c>
      <c r="E10" s="5" t="s">
        <v>4</v>
      </c>
      <c r="F10" s="5" t="s">
        <v>4</v>
      </c>
      <c r="G10" s="5" t="s">
        <v>4</v>
      </c>
      <c r="H10" s="5" t="s">
        <v>4</v>
      </c>
      <c r="I10" s="5" t="s">
        <v>197</v>
      </c>
      <c r="J10" s="10" t="s">
        <v>118</v>
      </c>
      <c r="K10" s="5" t="s">
        <v>94</v>
      </c>
      <c r="L10" s="19"/>
      <c r="M10" s="3"/>
      <c r="N10" s="6">
        <v>4</v>
      </c>
      <c r="O10" s="178" t="s">
        <v>37</v>
      </c>
      <c r="P10" s="178"/>
      <c r="Q10" s="6">
        <v>2.2999999999999998</v>
      </c>
      <c r="R10" s="6">
        <v>7</v>
      </c>
    </row>
    <row r="11" spans="1:18" x14ac:dyDescent="0.3">
      <c r="B11" s="5" t="s">
        <v>203</v>
      </c>
      <c r="C11" s="5" t="s">
        <v>5</v>
      </c>
      <c r="D11" s="6" t="s">
        <v>7</v>
      </c>
      <c r="E11" s="6" t="s">
        <v>8</v>
      </c>
      <c r="F11" s="6" t="s">
        <v>9</v>
      </c>
      <c r="G11" s="6" t="s">
        <v>10</v>
      </c>
      <c r="H11" s="6" t="s">
        <v>11</v>
      </c>
      <c r="I11" s="6">
        <v>0</v>
      </c>
      <c r="J11" s="6">
        <v>6</v>
      </c>
      <c r="K11" s="6">
        <v>50</v>
      </c>
      <c r="L11" s="184">
        <v>8.4</v>
      </c>
      <c r="M11" s="3"/>
      <c r="N11" s="6">
        <v>5</v>
      </c>
      <c r="O11" s="178" t="s">
        <v>38</v>
      </c>
      <c r="P11" s="178"/>
      <c r="Q11" s="6">
        <v>2.6</v>
      </c>
      <c r="R11" s="6">
        <v>3</v>
      </c>
    </row>
    <row r="12" spans="1:18" x14ac:dyDescent="0.3">
      <c r="B12" s="5" t="s">
        <v>204</v>
      </c>
      <c r="C12" s="5" t="s">
        <v>26</v>
      </c>
      <c r="D12" s="6" t="s">
        <v>7</v>
      </c>
      <c r="E12" s="6" t="s">
        <v>12</v>
      </c>
      <c r="F12" s="6" t="s">
        <v>13</v>
      </c>
      <c r="G12" s="6" t="s">
        <v>14</v>
      </c>
      <c r="H12" s="6" t="s">
        <v>15</v>
      </c>
      <c r="I12" s="6">
        <v>0</v>
      </c>
      <c r="J12" s="6">
        <v>6</v>
      </c>
      <c r="K12" s="6">
        <v>50</v>
      </c>
      <c r="L12" s="184"/>
      <c r="M12" s="3"/>
      <c r="N12" s="6">
        <v>6</v>
      </c>
      <c r="O12" s="178" t="s">
        <v>39</v>
      </c>
      <c r="P12" s="178"/>
      <c r="Q12" s="6">
        <v>2.65</v>
      </c>
      <c r="R12" s="6">
        <v>0</v>
      </c>
    </row>
    <row r="13" spans="1:18" x14ac:dyDescent="0.3">
      <c r="B13" s="5" t="s">
        <v>205</v>
      </c>
      <c r="C13" s="5" t="s">
        <v>27</v>
      </c>
      <c r="D13" s="6" t="s">
        <v>16</v>
      </c>
      <c r="E13" s="6" t="s">
        <v>17</v>
      </c>
      <c r="F13" s="6" t="s">
        <v>18</v>
      </c>
      <c r="G13" s="6" t="s">
        <v>19</v>
      </c>
      <c r="H13" s="6" t="s">
        <v>20</v>
      </c>
      <c r="I13" s="6">
        <v>0</v>
      </c>
      <c r="J13" s="6">
        <v>6</v>
      </c>
      <c r="K13" s="6">
        <v>50</v>
      </c>
      <c r="L13" s="184"/>
      <c r="M13" s="3"/>
      <c r="N13" s="6">
        <v>7</v>
      </c>
      <c r="O13" s="178" t="s">
        <v>40</v>
      </c>
      <c r="P13" s="178"/>
      <c r="Q13" s="6">
        <v>2.2999999999999998</v>
      </c>
      <c r="R13" s="6">
        <v>10</v>
      </c>
    </row>
    <row r="14" spans="1:18" x14ac:dyDescent="0.3">
      <c r="B14" s="58" t="s">
        <v>206</v>
      </c>
      <c r="C14" s="58" t="s">
        <v>28</v>
      </c>
      <c r="D14" s="56" t="s">
        <v>21</v>
      </c>
      <c r="E14" s="6" t="s">
        <v>22</v>
      </c>
      <c r="F14" s="6" t="s">
        <v>23</v>
      </c>
      <c r="G14" s="6" t="s">
        <v>24</v>
      </c>
      <c r="H14" s="6" t="s">
        <v>25</v>
      </c>
      <c r="I14" s="6">
        <v>10</v>
      </c>
      <c r="J14" s="6">
        <v>6</v>
      </c>
      <c r="K14" s="6">
        <v>50</v>
      </c>
      <c r="L14" s="184"/>
      <c r="M14" s="3"/>
      <c r="N14" s="6">
        <v>8</v>
      </c>
      <c r="O14" s="178" t="s">
        <v>41</v>
      </c>
      <c r="P14" s="178"/>
      <c r="Q14" s="6">
        <v>1.2</v>
      </c>
      <c r="R14" s="6">
        <v>28</v>
      </c>
    </row>
    <row r="15" spans="1:18" x14ac:dyDescent="0.3">
      <c r="B15" s="5" t="s">
        <v>207</v>
      </c>
      <c r="C15" s="5" t="s">
        <v>190</v>
      </c>
      <c r="D15" s="6">
        <v>2.5</v>
      </c>
      <c r="E15" s="56" t="s">
        <v>22</v>
      </c>
      <c r="F15" s="56" t="s">
        <v>23</v>
      </c>
      <c r="G15" s="56" t="s">
        <v>24</v>
      </c>
      <c r="H15" s="56">
        <v>1.02</v>
      </c>
      <c r="I15" s="56">
        <v>50</v>
      </c>
      <c r="J15" s="56">
        <v>6</v>
      </c>
      <c r="K15" s="56">
        <v>50</v>
      </c>
      <c r="L15" s="184"/>
      <c r="M15" s="3"/>
      <c r="N15" s="6">
        <v>9</v>
      </c>
      <c r="O15" s="178" t="s">
        <v>42</v>
      </c>
      <c r="P15" s="178"/>
      <c r="Q15" s="6"/>
      <c r="R15" s="6"/>
    </row>
    <row r="16" spans="1:18" x14ac:dyDescent="0.3">
      <c r="B16" s="1"/>
      <c r="C16" s="1"/>
      <c r="D16" s="1"/>
      <c r="E16" s="1"/>
      <c r="F16" s="1"/>
      <c r="G16" s="1"/>
      <c r="H16" s="1"/>
      <c r="I16" s="1"/>
      <c r="J16" s="1"/>
      <c r="K16" s="1"/>
      <c r="L16" s="1"/>
      <c r="M16" s="2"/>
      <c r="N16" s="6">
        <v>10</v>
      </c>
      <c r="O16" s="178" t="s">
        <v>43</v>
      </c>
      <c r="P16" s="178"/>
      <c r="Q16" s="6" t="s">
        <v>209</v>
      </c>
      <c r="R16" s="6" t="s">
        <v>209</v>
      </c>
    </row>
    <row r="18" spans="3:6" x14ac:dyDescent="0.3">
      <c r="C18" s="173" t="s">
        <v>301</v>
      </c>
      <c r="D18" s="174"/>
      <c r="E18" s="175"/>
      <c r="F18" s="78"/>
    </row>
    <row r="19" spans="3:6" x14ac:dyDescent="0.3">
      <c r="C19" s="178" t="s">
        <v>302</v>
      </c>
      <c r="D19" s="178"/>
      <c r="E19" s="38"/>
      <c r="F19" s="78"/>
    </row>
    <row r="20" spans="3:6" ht="45.75" customHeight="1" x14ac:dyDescent="0.3">
      <c r="C20" s="180" t="s">
        <v>303</v>
      </c>
      <c r="D20" s="181"/>
      <c r="E20" s="38"/>
      <c r="F20" s="78"/>
    </row>
    <row r="21" spans="3:6" ht="34.5" customHeight="1" x14ac:dyDescent="0.3">
      <c r="C21" s="179" t="s">
        <v>304</v>
      </c>
      <c r="D21" s="179"/>
      <c r="E21" s="13"/>
      <c r="F21" s="78"/>
    </row>
    <row r="22" spans="3:6" x14ac:dyDescent="0.3">
      <c r="C22" s="41"/>
      <c r="D22" s="41"/>
    </row>
  </sheetData>
  <mergeCells count="19">
    <mergeCell ref="O16:P16"/>
    <mergeCell ref="D8:F8"/>
    <mergeCell ref="L11:L15"/>
    <mergeCell ref="B6:L6"/>
    <mergeCell ref="O12:P12"/>
    <mergeCell ref="O13:P13"/>
    <mergeCell ref="O6:P6"/>
    <mergeCell ref="O7:P7"/>
    <mergeCell ref="O8:P8"/>
    <mergeCell ref="O9:P9"/>
    <mergeCell ref="O10:P10"/>
    <mergeCell ref="O11:P11"/>
    <mergeCell ref="O14:P14"/>
    <mergeCell ref="O15:P15"/>
    <mergeCell ref="A1:L1"/>
    <mergeCell ref="C19:D19"/>
    <mergeCell ref="C21:D21"/>
    <mergeCell ref="C20:D20"/>
    <mergeCell ref="C18:E18"/>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M43"/>
  <sheetViews>
    <sheetView workbookViewId="0"/>
  </sheetViews>
  <sheetFormatPr baseColWidth="10" defaultRowHeight="14.4" x14ac:dyDescent="0.3"/>
  <cols>
    <col min="3" max="3" width="20.109375" customWidth="1"/>
    <col min="4" max="4" width="14.5546875" customWidth="1"/>
    <col min="5" max="5" width="14.33203125" customWidth="1"/>
    <col min="6" max="6" width="16.88671875" customWidth="1"/>
  </cols>
  <sheetData>
    <row r="1" spans="1:12" ht="23.4" x14ac:dyDescent="0.45">
      <c r="A1" s="91" t="s">
        <v>560</v>
      </c>
    </row>
    <row r="3" spans="1:12" x14ac:dyDescent="0.3">
      <c r="A3" t="s">
        <v>305</v>
      </c>
    </row>
    <row r="4" spans="1:12" x14ac:dyDescent="0.3">
      <c r="A4" t="s">
        <v>307</v>
      </c>
    </row>
    <row r="5" spans="1:12" x14ac:dyDescent="0.3">
      <c r="A5" t="s">
        <v>308</v>
      </c>
    </row>
    <row r="6" spans="1:12" x14ac:dyDescent="0.3">
      <c r="A6" t="s">
        <v>221</v>
      </c>
    </row>
    <row r="7" spans="1:12" x14ac:dyDescent="0.3">
      <c r="A7" t="s">
        <v>309</v>
      </c>
    </row>
    <row r="9" spans="1:12" ht="15.6" x14ac:dyDescent="0.3">
      <c r="C9" s="168" t="s">
        <v>96</v>
      </c>
      <c r="D9" s="168"/>
      <c r="E9" s="168"/>
      <c r="F9" s="168"/>
      <c r="I9" s="81" t="s">
        <v>306</v>
      </c>
      <c r="J9" s="59"/>
      <c r="K9" s="59"/>
      <c r="L9" s="60"/>
    </row>
    <row r="10" spans="1:12" x14ac:dyDescent="0.3">
      <c r="C10" s="188" t="s">
        <v>30</v>
      </c>
      <c r="D10" s="189"/>
      <c r="E10" s="189"/>
      <c r="F10" s="190"/>
      <c r="I10" s="61" t="s">
        <v>222</v>
      </c>
      <c r="J10" s="61" t="s">
        <v>223</v>
      </c>
      <c r="K10" s="61" t="s">
        <v>224</v>
      </c>
      <c r="L10" s="63" t="s">
        <v>120</v>
      </c>
    </row>
    <row r="11" spans="1:12" x14ac:dyDescent="0.3">
      <c r="C11" s="42" t="s">
        <v>222</v>
      </c>
      <c r="D11" s="42" t="s">
        <v>223</v>
      </c>
      <c r="E11" s="42" t="s">
        <v>224</v>
      </c>
      <c r="F11" s="39" t="s">
        <v>120</v>
      </c>
      <c r="I11" s="62">
        <v>1</v>
      </c>
      <c r="J11" s="62"/>
      <c r="K11" s="62"/>
      <c r="L11" s="62"/>
    </row>
    <row r="12" spans="1:12" x14ac:dyDescent="0.3">
      <c r="C12" s="36">
        <v>1</v>
      </c>
      <c r="D12" s="36" t="s">
        <v>235</v>
      </c>
      <c r="E12" s="36" t="s">
        <v>95</v>
      </c>
      <c r="F12" s="38" t="s">
        <v>123</v>
      </c>
      <c r="I12" s="62">
        <v>2</v>
      </c>
      <c r="J12" s="62"/>
      <c r="K12" s="62"/>
      <c r="L12" s="62"/>
    </row>
    <row r="13" spans="1:12" x14ac:dyDescent="0.3">
      <c r="C13" s="36">
        <v>2</v>
      </c>
      <c r="D13" s="36" t="s">
        <v>313</v>
      </c>
      <c r="E13" s="38" t="s">
        <v>310</v>
      </c>
      <c r="F13" s="38" t="s">
        <v>121</v>
      </c>
      <c r="I13" s="62">
        <v>3</v>
      </c>
      <c r="J13" s="62"/>
      <c r="K13" s="62"/>
      <c r="L13" s="62"/>
    </row>
    <row r="14" spans="1:12" x14ac:dyDescent="0.3">
      <c r="C14" s="186">
        <v>3</v>
      </c>
      <c r="D14" s="36" t="s">
        <v>312</v>
      </c>
      <c r="E14" s="36" t="s">
        <v>310</v>
      </c>
      <c r="F14" s="38" t="s">
        <v>122</v>
      </c>
      <c r="I14" s="62">
        <v>4</v>
      </c>
      <c r="J14" s="62"/>
      <c r="K14" s="62"/>
      <c r="L14" s="62"/>
    </row>
    <row r="15" spans="1:12" x14ac:dyDescent="0.3">
      <c r="C15" s="187"/>
      <c r="D15" s="36" t="s">
        <v>311</v>
      </c>
      <c r="E15" s="38" t="s">
        <v>119</v>
      </c>
      <c r="F15" s="38" t="s">
        <v>121</v>
      </c>
      <c r="I15" s="64">
        <v>5</v>
      </c>
      <c r="J15" s="69"/>
      <c r="K15" s="69"/>
      <c r="L15" s="69"/>
    </row>
    <row r="16" spans="1:12" x14ac:dyDescent="0.3">
      <c r="I16" s="64">
        <v>6</v>
      </c>
      <c r="J16" s="69"/>
      <c r="K16" s="69"/>
      <c r="L16" s="69"/>
    </row>
    <row r="18" spans="1:13" x14ac:dyDescent="0.3">
      <c r="H18" s="4"/>
      <c r="I18" s="79"/>
      <c r="J18" s="4"/>
      <c r="K18" s="4"/>
      <c r="L18" s="4"/>
      <c r="M18" s="4"/>
    </row>
    <row r="19" spans="1:13" ht="18" x14ac:dyDescent="0.35">
      <c r="A19" s="65" t="s">
        <v>244</v>
      </c>
      <c r="H19" s="4"/>
      <c r="I19" s="79"/>
      <c r="J19" s="4"/>
      <c r="K19" s="4"/>
      <c r="L19" s="4"/>
      <c r="M19" s="4"/>
    </row>
    <row r="20" spans="1:13" x14ac:dyDescent="0.3">
      <c r="A20" t="s">
        <v>240</v>
      </c>
      <c r="H20" s="4"/>
      <c r="I20" s="79"/>
      <c r="J20" s="4"/>
      <c r="K20" s="4"/>
      <c r="L20" s="4"/>
      <c r="M20" s="4"/>
    </row>
    <row r="21" spans="1:13" x14ac:dyDescent="0.3">
      <c r="H21" s="4"/>
      <c r="I21" s="79"/>
      <c r="J21" s="4"/>
      <c r="K21" s="4"/>
      <c r="L21" s="4"/>
      <c r="M21" s="4"/>
    </row>
    <row r="22" spans="1:13" x14ac:dyDescent="0.3">
      <c r="C22" s="72" t="s">
        <v>223</v>
      </c>
      <c r="D22" t="s">
        <v>239</v>
      </c>
      <c r="H22" s="4"/>
      <c r="I22" s="79"/>
      <c r="J22" s="4"/>
      <c r="K22" s="4"/>
      <c r="L22" s="4"/>
      <c r="M22" s="4"/>
    </row>
    <row r="23" spans="1:13" x14ac:dyDescent="0.3">
      <c r="C23" s="72" t="s">
        <v>101</v>
      </c>
      <c r="D23" t="s">
        <v>245</v>
      </c>
      <c r="H23" s="4"/>
      <c r="I23" s="79"/>
      <c r="J23" s="4"/>
      <c r="K23" s="4"/>
      <c r="L23" s="4"/>
      <c r="M23" s="4"/>
    </row>
    <row r="24" spans="1:13" x14ac:dyDescent="0.3">
      <c r="C24" s="72" t="s">
        <v>168</v>
      </c>
      <c r="D24" t="s">
        <v>241</v>
      </c>
      <c r="H24" s="4"/>
      <c r="I24" s="79"/>
      <c r="J24" s="4"/>
      <c r="K24" s="4"/>
      <c r="L24" s="4"/>
      <c r="M24" s="4"/>
    </row>
    <row r="25" spans="1:13" x14ac:dyDescent="0.3">
      <c r="C25" s="72" t="s">
        <v>102</v>
      </c>
      <c r="H25" s="4"/>
      <c r="I25" s="79"/>
      <c r="J25" s="4"/>
      <c r="K25" s="4"/>
      <c r="L25" s="4"/>
      <c r="M25" s="4"/>
    </row>
    <row r="26" spans="1:13" x14ac:dyDescent="0.3">
      <c r="C26" s="72" t="s">
        <v>103</v>
      </c>
      <c r="H26" s="4"/>
      <c r="I26" s="79"/>
      <c r="J26" s="4"/>
      <c r="K26" s="4"/>
      <c r="L26" s="4"/>
      <c r="M26" s="4"/>
    </row>
    <row r="27" spans="1:13" x14ac:dyDescent="0.3">
      <c r="C27" s="72" t="s">
        <v>104</v>
      </c>
      <c r="H27" s="4"/>
      <c r="I27" s="79"/>
      <c r="J27" s="4"/>
      <c r="K27" s="4"/>
      <c r="L27" s="4"/>
      <c r="M27" s="4"/>
    </row>
    <row r="28" spans="1:13" x14ac:dyDescent="0.3">
      <c r="C28" s="72" t="s">
        <v>105</v>
      </c>
      <c r="H28" s="4"/>
      <c r="I28" s="80"/>
      <c r="J28" s="4"/>
      <c r="K28" s="4"/>
      <c r="L28" s="4"/>
      <c r="M28" s="4"/>
    </row>
    <row r="29" spans="1:13" x14ac:dyDescent="0.3">
      <c r="C29" s="72" t="s">
        <v>106</v>
      </c>
      <c r="D29" t="s">
        <v>243</v>
      </c>
      <c r="H29" s="4"/>
      <c r="I29" s="4"/>
      <c r="J29" s="4"/>
      <c r="K29" s="4"/>
      <c r="L29" s="4"/>
      <c r="M29" s="4"/>
    </row>
    <row r="30" spans="1:13" x14ac:dyDescent="0.3">
      <c r="C30" s="72" t="s">
        <v>52</v>
      </c>
    </row>
    <row r="31" spans="1:13" x14ac:dyDescent="0.3">
      <c r="C31" s="72" t="s">
        <v>107</v>
      </c>
    </row>
    <row r="32" spans="1:13" x14ac:dyDescent="0.3">
      <c r="C32" s="72" t="s">
        <v>108</v>
      </c>
    </row>
    <row r="33" spans="3:4" x14ac:dyDescent="0.3">
      <c r="C33" s="72" t="s">
        <v>109</v>
      </c>
    </row>
    <row r="34" spans="3:4" x14ac:dyDescent="0.3">
      <c r="C34" s="72" t="s">
        <v>175</v>
      </c>
    </row>
    <row r="35" spans="3:4" x14ac:dyDescent="0.3">
      <c r="C35" s="72" t="s">
        <v>110</v>
      </c>
    </row>
    <row r="36" spans="3:4" x14ac:dyDescent="0.3">
      <c r="C36" s="72" t="s">
        <v>111</v>
      </c>
    </row>
    <row r="37" spans="3:4" x14ac:dyDescent="0.3">
      <c r="C37" s="72" t="s">
        <v>113</v>
      </c>
    </row>
    <row r="38" spans="3:4" x14ac:dyDescent="0.3">
      <c r="C38" s="72" t="s">
        <v>112</v>
      </c>
    </row>
    <row r="39" spans="3:4" x14ac:dyDescent="0.3">
      <c r="C39" s="72" t="s">
        <v>56</v>
      </c>
    </row>
    <row r="40" spans="3:4" x14ac:dyDescent="0.3">
      <c r="C40" s="72" t="s">
        <v>114</v>
      </c>
    </row>
    <row r="41" spans="3:4" x14ac:dyDescent="0.3">
      <c r="C41" s="72" t="s">
        <v>115</v>
      </c>
    </row>
    <row r="42" spans="3:4" x14ac:dyDescent="0.3">
      <c r="C42" s="72" t="s">
        <v>116</v>
      </c>
      <c r="D42" t="s">
        <v>242</v>
      </c>
    </row>
    <row r="43" spans="3:4" x14ac:dyDescent="0.3">
      <c r="C43" s="72" t="s">
        <v>117</v>
      </c>
    </row>
  </sheetData>
  <mergeCells count="3">
    <mergeCell ref="C14:C15"/>
    <mergeCell ref="C10:F10"/>
    <mergeCell ref="C9:F9"/>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G34"/>
  <sheetViews>
    <sheetView workbookViewId="0">
      <pane ySplit="10" topLeftCell="A11" activePane="bottomLeft" state="frozen"/>
      <selection pane="bottomLeft" activeCell="D1" sqref="D1:D2"/>
    </sheetView>
  </sheetViews>
  <sheetFormatPr baseColWidth="10" defaultColWidth="11.44140625" defaultRowHeight="19.5" customHeight="1" x14ac:dyDescent="0.3"/>
  <cols>
    <col min="1" max="2" width="17.6640625" style="22" customWidth="1"/>
    <col min="3" max="3" width="19.44140625" style="22" customWidth="1"/>
    <col min="4" max="4" width="31.44140625" style="26" customWidth="1"/>
    <col min="5" max="5" width="14.33203125" style="47" customWidth="1"/>
    <col min="6" max="6" width="11.44140625" style="22"/>
    <col min="7" max="7" width="26.109375" style="22" customWidth="1"/>
    <col min="8" max="16384" width="11.44140625" style="22"/>
  </cols>
  <sheetData>
    <row r="1" spans="1:7" ht="19.5" customHeight="1" x14ac:dyDescent="0.3">
      <c r="A1" s="92" t="s">
        <v>561</v>
      </c>
    </row>
    <row r="3" spans="1:7" ht="19.5" customHeight="1" x14ac:dyDescent="0.3">
      <c r="A3" s="71" t="s">
        <v>225</v>
      </c>
    </row>
    <row r="4" spans="1:7" ht="19.5" customHeight="1" x14ac:dyDescent="0.3">
      <c r="A4" s="71" t="s">
        <v>314</v>
      </c>
    </row>
    <row r="5" spans="1:7" ht="19.5" customHeight="1" x14ac:dyDescent="0.3">
      <c r="A5" s="71" t="s">
        <v>226</v>
      </c>
    </row>
    <row r="6" spans="1:7" ht="19.5" customHeight="1" x14ac:dyDescent="0.3">
      <c r="A6" s="70" t="s">
        <v>315</v>
      </c>
    </row>
    <row r="7" spans="1:7" ht="19.5" customHeight="1" x14ac:dyDescent="0.3">
      <c r="A7" s="196"/>
      <c r="B7" s="196"/>
      <c r="C7" s="196"/>
      <c r="D7" s="196"/>
      <c r="E7" s="196"/>
      <c r="F7" s="196"/>
      <c r="G7" s="196"/>
    </row>
    <row r="8" spans="1:7" ht="19.5" customHeight="1" x14ac:dyDescent="0.3">
      <c r="A8" s="188" t="s">
        <v>236</v>
      </c>
      <c r="B8" s="189"/>
      <c r="C8" s="189"/>
      <c r="D8" s="189"/>
      <c r="E8" s="189"/>
      <c r="F8" s="189"/>
      <c r="G8" s="190"/>
    </row>
    <row r="9" spans="1:7" ht="19.5" customHeight="1" x14ac:dyDescent="0.3">
      <c r="A9" s="191" t="s">
        <v>227</v>
      </c>
      <c r="B9" s="192"/>
      <c r="C9" s="192"/>
      <c r="D9" s="192"/>
      <c r="E9" s="192"/>
      <c r="F9" s="192"/>
      <c r="G9" s="192"/>
    </row>
    <row r="10" spans="1:7" ht="33.75" customHeight="1" x14ac:dyDescent="0.3">
      <c r="A10" s="21" t="s">
        <v>223</v>
      </c>
      <c r="B10" s="21" t="s">
        <v>54</v>
      </c>
      <c r="C10" s="21" t="s">
        <v>231</v>
      </c>
      <c r="D10" s="21" t="s">
        <v>230</v>
      </c>
      <c r="E10" s="21" t="s">
        <v>228</v>
      </c>
      <c r="F10" s="21" t="s">
        <v>218</v>
      </c>
      <c r="G10" s="33" t="s">
        <v>229</v>
      </c>
    </row>
    <row r="11" spans="1:7" ht="19.5" customHeight="1" x14ac:dyDescent="0.3">
      <c r="A11" s="20" t="s">
        <v>235</v>
      </c>
      <c r="B11" s="25">
        <v>38336</v>
      </c>
      <c r="C11" s="34" t="s">
        <v>51</v>
      </c>
      <c r="D11" s="27"/>
      <c r="E11" s="46">
        <v>-20</v>
      </c>
      <c r="F11" s="20" t="s">
        <v>60</v>
      </c>
      <c r="G11" s="23"/>
    </row>
    <row r="12" spans="1:7" ht="19.5" customHeight="1" x14ac:dyDescent="0.3">
      <c r="A12" s="20"/>
      <c r="B12" s="25">
        <v>38421</v>
      </c>
      <c r="C12" s="34" t="s">
        <v>238</v>
      </c>
      <c r="D12" s="27"/>
      <c r="E12" s="46">
        <v>-5</v>
      </c>
      <c r="F12" s="20" t="s">
        <v>60</v>
      </c>
      <c r="G12" s="23"/>
    </row>
    <row r="13" spans="1:7" ht="19.5" customHeight="1" x14ac:dyDescent="0.3">
      <c r="A13" s="20"/>
      <c r="B13" s="25">
        <v>38447</v>
      </c>
      <c r="C13" s="35" t="s">
        <v>50</v>
      </c>
      <c r="D13" s="27" t="s">
        <v>237</v>
      </c>
      <c r="E13" s="46">
        <v>7.5</v>
      </c>
      <c r="F13" s="20" t="s">
        <v>58</v>
      </c>
      <c r="G13" s="23"/>
    </row>
    <row r="14" spans="1:7" ht="19.5" customHeight="1" x14ac:dyDescent="0.3">
      <c r="A14" s="20"/>
      <c r="B14" s="25">
        <v>38457</v>
      </c>
      <c r="C14" s="29" t="s">
        <v>49</v>
      </c>
      <c r="D14" s="28" t="s">
        <v>233</v>
      </c>
      <c r="E14" s="46">
        <v>15.8</v>
      </c>
      <c r="F14" s="24" t="s">
        <v>57</v>
      </c>
      <c r="G14" s="23"/>
    </row>
    <row r="15" spans="1:7" ht="19.5" customHeight="1" x14ac:dyDescent="0.3">
      <c r="A15" s="20"/>
      <c r="B15" s="25">
        <v>38523</v>
      </c>
      <c r="C15" s="30" t="s">
        <v>55</v>
      </c>
      <c r="D15" s="27" t="s">
        <v>232</v>
      </c>
      <c r="E15" s="46">
        <v>10</v>
      </c>
      <c r="F15" s="20" t="s">
        <v>59</v>
      </c>
      <c r="G15" s="193"/>
    </row>
    <row r="16" spans="1:7" ht="19.5" customHeight="1" x14ac:dyDescent="0.3">
      <c r="A16" s="20"/>
      <c r="B16" s="25">
        <v>38548</v>
      </c>
      <c r="C16" s="30" t="s">
        <v>55</v>
      </c>
      <c r="D16" s="27" t="s">
        <v>232</v>
      </c>
      <c r="E16" s="46">
        <v>20</v>
      </c>
      <c r="F16" s="20" t="s">
        <v>59</v>
      </c>
      <c r="G16" s="194"/>
    </row>
    <row r="17" spans="1:7" ht="19.5" customHeight="1" x14ac:dyDescent="0.3">
      <c r="A17" s="20"/>
      <c r="B17" s="25">
        <v>38569</v>
      </c>
      <c r="C17" s="30" t="s">
        <v>55</v>
      </c>
      <c r="D17" s="27" t="s">
        <v>232</v>
      </c>
      <c r="E17" s="46">
        <v>15</v>
      </c>
      <c r="F17" s="20" t="s">
        <v>59</v>
      </c>
      <c r="G17" s="194"/>
    </row>
    <row r="18" spans="1:7" ht="19.5" customHeight="1" x14ac:dyDescent="0.3">
      <c r="A18" s="20"/>
      <c r="B18" s="25">
        <v>38595</v>
      </c>
      <c r="C18" s="30" t="s">
        <v>55</v>
      </c>
      <c r="D18" s="27" t="s">
        <v>232</v>
      </c>
      <c r="E18" s="46">
        <v>10</v>
      </c>
      <c r="F18" s="20" t="s">
        <v>59</v>
      </c>
      <c r="G18" s="195"/>
    </row>
    <row r="19" spans="1:7" ht="19.5" customHeight="1" x14ac:dyDescent="0.3">
      <c r="A19" s="20"/>
      <c r="B19" s="25">
        <v>38605</v>
      </c>
      <c r="C19" s="31" t="s">
        <v>234</v>
      </c>
      <c r="D19" s="27"/>
      <c r="E19" s="46">
        <v>34</v>
      </c>
      <c r="F19" s="20" t="s">
        <v>91</v>
      </c>
      <c r="G19" s="23"/>
    </row>
    <row r="20" spans="1:7" ht="32.25" customHeight="1" x14ac:dyDescent="0.3">
      <c r="A20" s="20"/>
      <c r="B20" s="25">
        <v>38605</v>
      </c>
      <c r="C20" s="31" t="s">
        <v>316</v>
      </c>
      <c r="D20" s="27"/>
      <c r="E20" s="46"/>
      <c r="F20" s="20"/>
      <c r="G20" s="23" t="s">
        <v>317</v>
      </c>
    </row>
    <row r="21" spans="1:7" ht="16.5" customHeight="1" x14ac:dyDescent="0.3">
      <c r="B21" s="32"/>
    </row>
    <row r="22" spans="1:7" ht="16.5" customHeight="1" x14ac:dyDescent="0.3"/>
    <row r="26" spans="1:7" ht="16.5" customHeight="1" x14ac:dyDescent="0.3"/>
    <row r="27" spans="1:7" ht="33.75" customHeight="1" x14ac:dyDescent="0.3"/>
    <row r="29" spans="1:7" ht="27.75" customHeight="1" x14ac:dyDescent="0.3"/>
    <row r="34" ht="28.5" customHeight="1" x14ac:dyDescent="0.3"/>
  </sheetData>
  <mergeCells count="4">
    <mergeCell ref="A9:G9"/>
    <mergeCell ref="G15:G18"/>
    <mergeCell ref="A8:G8"/>
    <mergeCell ref="A7:G7"/>
  </mergeCell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N31"/>
  <sheetViews>
    <sheetView topLeftCell="E10" zoomScale="70" zoomScaleNormal="70" workbookViewId="0">
      <selection activeCell="C10" sqref="C10"/>
    </sheetView>
  </sheetViews>
  <sheetFormatPr baseColWidth="10" defaultRowHeight="14.4" x14ac:dyDescent="0.3"/>
  <cols>
    <col min="2" max="2" width="19.6640625" customWidth="1"/>
    <col min="3" max="3" width="19.33203125" customWidth="1"/>
    <col min="4" max="4" width="15.33203125" customWidth="1"/>
    <col min="5" max="5" width="18.5546875" customWidth="1"/>
    <col min="6" max="6" width="19" customWidth="1"/>
    <col min="7" max="7" width="19.6640625" customWidth="1"/>
    <col min="8" max="8" width="17.44140625" customWidth="1"/>
    <col min="9" max="10" width="17.5546875" customWidth="1"/>
    <col min="11" max="11" width="14.109375" customWidth="1"/>
    <col min="12" max="12" width="14.5546875" customWidth="1"/>
    <col min="13" max="13" width="19.33203125" customWidth="1"/>
    <col min="14" max="14" width="21.44140625" customWidth="1"/>
    <col min="15" max="15" width="19.88671875" customWidth="1"/>
  </cols>
  <sheetData>
    <row r="1" spans="1:14" ht="15" customHeight="1" x14ac:dyDescent="0.3">
      <c r="A1" s="51"/>
      <c r="B1" s="200" t="s">
        <v>295</v>
      </c>
      <c r="C1" s="201"/>
      <c r="D1" s="201"/>
      <c r="E1" s="201"/>
      <c r="F1" s="201"/>
      <c r="G1" s="201"/>
      <c r="H1" s="201"/>
      <c r="I1" s="201"/>
      <c r="J1" s="201"/>
      <c r="K1" s="201"/>
      <c r="L1" s="201"/>
      <c r="M1" s="201"/>
      <c r="N1" s="201"/>
    </row>
    <row r="2" spans="1:14" x14ac:dyDescent="0.3">
      <c r="A2" s="43"/>
      <c r="B2" s="201"/>
      <c r="C2" s="201"/>
      <c r="D2" s="201"/>
      <c r="E2" s="201"/>
      <c r="F2" s="201"/>
      <c r="G2" s="201"/>
      <c r="H2" s="201"/>
      <c r="I2" s="201"/>
      <c r="J2" s="201"/>
      <c r="K2" s="201"/>
      <c r="L2" s="201"/>
      <c r="M2" s="201"/>
      <c r="N2" s="201"/>
    </row>
    <row r="3" spans="1:14" x14ac:dyDescent="0.3">
      <c r="A3" s="43"/>
      <c r="B3" s="201"/>
      <c r="C3" s="201"/>
      <c r="D3" s="201"/>
      <c r="E3" s="201"/>
      <c r="F3" s="201"/>
      <c r="G3" s="201"/>
      <c r="H3" s="201"/>
      <c r="I3" s="201"/>
      <c r="J3" s="201"/>
      <c r="K3" s="201"/>
      <c r="L3" s="201"/>
      <c r="M3" s="201"/>
      <c r="N3" s="201"/>
    </row>
    <row r="6" spans="1:14" s="89" customFormat="1" ht="18" x14ac:dyDescent="0.35">
      <c r="B6" s="197" t="s">
        <v>267</v>
      </c>
      <c r="C6" s="197"/>
      <c r="D6" s="197"/>
      <c r="E6" s="197"/>
      <c r="F6" s="197"/>
      <c r="G6" s="197"/>
      <c r="H6" s="197"/>
      <c r="I6" s="197"/>
      <c r="J6" s="197"/>
      <c r="K6" s="197"/>
      <c r="L6" s="197"/>
      <c r="M6" s="197"/>
      <c r="N6" s="197"/>
    </row>
    <row r="7" spans="1:14" s="89" customFormat="1" ht="18" x14ac:dyDescent="0.35">
      <c r="B7" s="198" t="s">
        <v>268</v>
      </c>
      <c r="C7" s="199"/>
      <c r="D7" s="199"/>
      <c r="E7" s="199"/>
      <c r="F7" s="199"/>
      <c r="G7" s="199"/>
      <c r="H7" s="199"/>
      <c r="I7" s="199"/>
      <c r="J7" s="199"/>
      <c r="K7" s="199"/>
      <c r="L7" s="199"/>
      <c r="M7" s="199"/>
      <c r="N7" s="199"/>
    </row>
    <row r="8" spans="1:14" s="89" customFormat="1" ht="62.25" customHeight="1" x14ac:dyDescent="0.35">
      <c r="B8" s="93" t="s">
        <v>269</v>
      </c>
      <c r="C8" s="93" t="s">
        <v>270</v>
      </c>
      <c r="D8" s="202" t="s">
        <v>296</v>
      </c>
      <c r="E8" s="202"/>
      <c r="F8" s="203" t="s">
        <v>297</v>
      </c>
      <c r="G8" s="204"/>
      <c r="H8" s="202" t="s">
        <v>298</v>
      </c>
      <c r="I8" s="202"/>
      <c r="J8" s="202" t="s">
        <v>271</v>
      </c>
    </row>
    <row r="9" spans="1:14" s="89" customFormat="1" ht="21.75" customHeight="1" x14ac:dyDescent="0.35">
      <c r="B9" s="94" t="s">
        <v>3</v>
      </c>
      <c r="C9" s="94" t="s">
        <v>3</v>
      </c>
      <c r="D9" s="205" t="s">
        <v>3</v>
      </c>
      <c r="E9" s="206"/>
      <c r="F9" s="207" t="s">
        <v>3</v>
      </c>
      <c r="G9" s="207"/>
      <c r="H9" s="207" t="s">
        <v>299</v>
      </c>
      <c r="I9" s="207"/>
      <c r="J9" s="202"/>
    </row>
    <row r="10" spans="1:14" s="89" customFormat="1" ht="27" customHeight="1" x14ac:dyDescent="0.35">
      <c r="B10" s="95">
        <v>12</v>
      </c>
      <c r="C10" s="96">
        <f>F10-B10</f>
        <v>1</v>
      </c>
      <c r="D10" s="208">
        <v>2</v>
      </c>
      <c r="E10" s="209"/>
      <c r="F10" s="210">
        <v>13</v>
      </c>
      <c r="G10" s="210"/>
      <c r="H10" s="210">
        <v>0</v>
      </c>
      <c r="I10" s="210"/>
      <c r="J10" s="97" t="s">
        <v>272</v>
      </c>
    </row>
    <row r="11" spans="1:14" s="89" customFormat="1" ht="18" x14ac:dyDescent="0.35">
      <c r="B11" s="211"/>
      <c r="C11" s="211"/>
      <c r="D11" s="211"/>
      <c r="E11" s="211"/>
      <c r="F11" s="211"/>
      <c r="G11" s="211"/>
      <c r="H11" s="211"/>
      <c r="I11" s="211"/>
      <c r="J11" s="211"/>
      <c r="K11" s="211"/>
      <c r="L11" s="211"/>
      <c r="M11" s="211"/>
      <c r="N11" s="211"/>
    </row>
    <row r="12" spans="1:14" s="89" customFormat="1" ht="18" x14ac:dyDescent="0.35">
      <c r="B12" s="212" t="s">
        <v>300</v>
      </c>
      <c r="C12" s="212"/>
      <c r="D12" s="212"/>
      <c r="E12" s="212"/>
      <c r="F12" s="212"/>
      <c r="G12" s="213" t="s">
        <v>266</v>
      </c>
      <c r="H12" s="213"/>
      <c r="I12" s="213"/>
      <c r="J12" s="213"/>
      <c r="K12" s="213"/>
      <c r="L12" s="213"/>
      <c r="M12" s="213"/>
      <c r="N12" s="213"/>
    </row>
    <row r="13" spans="1:14" s="89" customFormat="1" ht="22.5" customHeight="1" x14ac:dyDescent="0.35">
      <c r="B13" s="202" t="s">
        <v>130</v>
      </c>
      <c r="C13" s="207" t="s">
        <v>273</v>
      </c>
      <c r="D13" s="207" t="s">
        <v>274</v>
      </c>
      <c r="E13" s="207"/>
      <c r="F13" s="207"/>
      <c r="G13" s="207" t="s">
        <v>278</v>
      </c>
      <c r="H13" s="207"/>
      <c r="I13" s="207"/>
      <c r="J13" s="207" t="s">
        <v>281</v>
      </c>
      <c r="K13" s="207"/>
      <c r="L13" s="207"/>
      <c r="M13" s="207" t="s">
        <v>285</v>
      </c>
      <c r="N13" s="207"/>
    </row>
    <row r="14" spans="1:14" s="89" customFormat="1" ht="54" x14ac:dyDescent="0.35">
      <c r="B14" s="202"/>
      <c r="C14" s="207"/>
      <c r="D14" s="93" t="s">
        <v>275</v>
      </c>
      <c r="E14" s="93" t="s">
        <v>276</v>
      </c>
      <c r="F14" s="93" t="s">
        <v>277</v>
      </c>
      <c r="G14" s="94" t="s">
        <v>287</v>
      </c>
      <c r="H14" s="93" t="s">
        <v>279</v>
      </c>
      <c r="I14" s="93" t="s">
        <v>280</v>
      </c>
      <c r="J14" s="93" t="s">
        <v>282</v>
      </c>
      <c r="K14" s="93" t="s">
        <v>283</v>
      </c>
      <c r="L14" s="93" t="s">
        <v>284</v>
      </c>
      <c r="M14" s="94" t="s">
        <v>140</v>
      </c>
      <c r="N14" s="94" t="s">
        <v>286</v>
      </c>
    </row>
    <row r="15" spans="1:14" s="89" customFormat="1" ht="36" x14ac:dyDescent="0.35">
      <c r="B15" s="98">
        <v>34336</v>
      </c>
      <c r="C15" s="99" t="s">
        <v>128</v>
      </c>
      <c r="D15" s="99">
        <v>1</v>
      </c>
      <c r="E15" s="99">
        <v>0.5</v>
      </c>
      <c r="F15" s="99">
        <v>0.25</v>
      </c>
      <c r="G15" s="100" t="s">
        <v>126</v>
      </c>
      <c r="H15" s="100" t="s">
        <v>127</v>
      </c>
      <c r="I15" s="100">
        <v>4</v>
      </c>
      <c r="J15" s="98">
        <v>35074</v>
      </c>
      <c r="K15" s="99">
        <v>1.5</v>
      </c>
      <c r="L15" s="101">
        <v>1</v>
      </c>
      <c r="M15" s="99">
        <v>2004</v>
      </c>
      <c r="N15" s="99" t="s">
        <v>142</v>
      </c>
    </row>
    <row r="16" spans="1:14" s="89" customFormat="1" ht="18" x14ac:dyDescent="0.35">
      <c r="B16" s="211"/>
      <c r="C16" s="211"/>
      <c r="D16" s="211"/>
      <c r="E16" s="211"/>
      <c r="F16" s="211"/>
      <c r="G16" s="211"/>
      <c r="H16" s="211"/>
      <c r="I16" s="211"/>
      <c r="J16" s="211"/>
      <c r="K16" s="211"/>
      <c r="L16" s="211"/>
      <c r="M16" s="211"/>
      <c r="N16" s="211"/>
    </row>
    <row r="17" spans="2:7" s="89" customFormat="1" ht="18" x14ac:dyDescent="0.35">
      <c r="B17" s="214" t="s">
        <v>291</v>
      </c>
      <c r="C17" s="215"/>
      <c r="D17" s="216"/>
      <c r="E17" s="217" t="s">
        <v>292</v>
      </c>
      <c r="F17" s="217"/>
      <c r="G17" s="217"/>
    </row>
    <row r="18" spans="2:7" s="89" customFormat="1" ht="27" customHeight="1" x14ac:dyDescent="0.35">
      <c r="B18" s="94" t="s">
        <v>287</v>
      </c>
      <c r="C18" s="94" t="s">
        <v>288</v>
      </c>
      <c r="D18" s="94" t="s">
        <v>289</v>
      </c>
      <c r="E18" s="94" t="s">
        <v>293</v>
      </c>
      <c r="F18" s="94" t="s">
        <v>294</v>
      </c>
      <c r="G18" s="94" t="s">
        <v>289</v>
      </c>
    </row>
    <row r="19" spans="2:7" s="89" customFormat="1" ht="72" x14ac:dyDescent="0.35">
      <c r="B19" s="100" t="s">
        <v>290</v>
      </c>
      <c r="C19" s="100" t="s">
        <v>152</v>
      </c>
      <c r="D19" s="99" t="s">
        <v>153</v>
      </c>
      <c r="E19" s="100" t="s">
        <v>154</v>
      </c>
      <c r="F19" s="102" t="s">
        <v>125</v>
      </c>
      <c r="G19" s="99" t="s">
        <v>155</v>
      </c>
    </row>
    <row r="20" spans="2:7" s="89" customFormat="1" ht="18" x14ac:dyDescent="0.35"/>
    <row r="21" spans="2:7" s="89" customFormat="1" ht="18" x14ac:dyDescent="0.35"/>
    <row r="22" spans="2:7" s="89" customFormat="1" ht="18" x14ac:dyDescent="0.35"/>
    <row r="23" spans="2:7" s="89" customFormat="1" ht="18" x14ac:dyDescent="0.35"/>
    <row r="24" spans="2:7" s="89" customFormat="1" ht="18" x14ac:dyDescent="0.35"/>
    <row r="25" spans="2:7" s="89" customFormat="1" ht="18" x14ac:dyDescent="0.35"/>
    <row r="26" spans="2:7" s="89" customFormat="1" ht="18" x14ac:dyDescent="0.35"/>
    <row r="27" spans="2:7" s="89" customFormat="1" ht="18" x14ac:dyDescent="0.35"/>
    <row r="28" spans="2:7" s="89" customFormat="1" ht="18" x14ac:dyDescent="0.35"/>
    <row r="29" spans="2:7" s="89" customFormat="1" ht="18" x14ac:dyDescent="0.35"/>
    <row r="30" spans="2:7" s="89" customFormat="1" ht="18" x14ac:dyDescent="0.35"/>
    <row r="31" spans="2:7" s="89" customFormat="1" ht="18" x14ac:dyDescent="0.35"/>
  </sheetData>
  <mergeCells count="25">
    <mergeCell ref="B16:N16"/>
    <mergeCell ref="B17:D17"/>
    <mergeCell ref="E17:G17"/>
    <mergeCell ref="B13:B14"/>
    <mergeCell ref="C13:C14"/>
    <mergeCell ref="D13:F13"/>
    <mergeCell ref="G13:I13"/>
    <mergeCell ref="J13:L13"/>
    <mergeCell ref="M13:N13"/>
    <mergeCell ref="D10:E10"/>
    <mergeCell ref="F10:G10"/>
    <mergeCell ref="H10:I10"/>
    <mergeCell ref="B11:N11"/>
    <mergeCell ref="B12:F12"/>
    <mergeCell ref="G12:N12"/>
    <mergeCell ref="B6:N6"/>
    <mergeCell ref="B7:N7"/>
    <mergeCell ref="B1:N3"/>
    <mergeCell ref="D8:E8"/>
    <mergeCell ref="F8:G8"/>
    <mergeCell ref="H8:I8"/>
    <mergeCell ref="J8:J9"/>
    <mergeCell ref="D9:E9"/>
    <mergeCell ref="F9:G9"/>
    <mergeCell ref="H9:I9"/>
  </mergeCell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59"/>
  <sheetViews>
    <sheetView topLeftCell="A13" zoomScale="70" zoomScaleNormal="70" workbookViewId="0">
      <selection activeCell="H54" sqref="H54"/>
    </sheetView>
  </sheetViews>
  <sheetFormatPr baseColWidth="10" defaultRowHeight="14.4" x14ac:dyDescent="0.3"/>
  <cols>
    <col min="2" max="2" width="19.6640625" customWidth="1"/>
    <col min="3" max="3" width="19.33203125" customWidth="1"/>
    <col min="4" max="4" width="15.33203125" customWidth="1"/>
    <col min="5" max="5" width="18.5546875" customWidth="1"/>
    <col min="6" max="6" width="19" customWidth="1"/>
    <col min="7" max="7" width="19.6640625" customWidth="1"/>
    <col min="8" max="8" width="17.44140625" customWidth="1"/>
    <col min="9" max="10" width="17.5546875" customWidth="1"/>
    <col min="11" max="11" width="14.109375" customWidth="1"/>
    <col min="12" max="12" width="14.5546875" customWidth="1"/>
    <col min="13" max="13" width="19.33203125" customWidth="1"/>
    <col min="14" max="14" width="21.44140625" customWidth="1"/>
    <col min="15" max="15" width="19.88671875" customWidth="1"/>
  </cols>
  <sheetData>
    <row r="1" spans="1:14" ht="15" customHeight="1" x14ac:dyDescent="0.3">
      <c r="A1" s="51"/>
      <c r="B1" s="201" t="s">
        <v>161</v>
      </c>
      <c r="C1" s="201"/>
      <c r="D1" s="201"/>
      <c r="E1" s="201"/>
      <c r="F1" s="201"/>
      <c r="G1" s="201"/>
      <c r="H1" s="201"/>
      <c r="I1" s="201"/>
      <c r="J1" s="201"/>
      <c r="K1" s="201"/>
      <c r="L1" s="201"/>
      <c r="M1" s="201"/>
      <c r="N1" s="201"/>
    </row>
    <row r="2" spans="1:14" x14ac:dyDescent="0.3">
      <c r="A2" s="43"/>
      <c r="B2" s="201"/>
      <c r="C2" s="201"/>
      <c r="D2" s="201"/>
      <c r="E2" s="201"/>
      <c r="F2" s="201"/>
      <c r="G2" s="201"/>
      <c r="H2" s="201"/>
      <c r="I2" s="201"/>
      <c r="J2" s="201"/>
      <c r="K2" s="201"/>
      <c r="L2" s="201"/>
      <c r="M2" s="201"/>
      <c r="N2" s="201"/>
    </row>
    <row r="3" spans="1:14" x14ac:dyDescent="0.3">
      <c r="A3" s="43"/>
      <c r="B3" s="201"/>
      <c r="C3" s="201"/>
      <c r="D3" s="201"/>
      <c r="E3" s="201"/>
      <c r="F3" s="201"/>
      <c r="G3" s="201"/>
      <c r="H3" s="201"/>
      <c r="I3" s="201"/>
      <c r="J3" s="201"/>
      <c r="K3" s="201"/>
      <c r="L3" s="201"/>
      <c r="M3" s="201"/>
      <c r="N3" s="201"/>
    </row>
    <row r="4" spans="1:14" x14ac:dyDescent="0.3">
      <c r="B4" s="230" t="s">
        <v>179</v>
      </c>
      <c r="C4" s="230"/>
      <c r="D4" s="230"/>
      <c r="E4" s="230"/>
      <c r="F4" s="230"/>
      <c r="G4" s="230"/>
      <c r="H4" s="230"/>
      <c r="I4" s="230"/>
      <c r="J4" s="230"/>
      <c r="K4" s="230"/>
      <c r="L4" s="230"/>
      <c r="M4" s="230"/>
      <c r="N4" s="230"/>
    </row>
    <row r="5" spans="1:14" x14ac:dyDescent="0.3">
      <c r="B5" s="231" t="s">
        <v>166</v>
      </c>
      <c r="C5" s="232"/>
      <c r="D5" s="232"/>
      <c r="E5" s="232"/>
      <c r="F5" s="232"/>
      <c r="G5" s="232"/>
      <c r="H5" s="232"/>
      <c r="I5" s="232"/>
      <c r="J5" s="232"/>
      <c r="K5" s="232"/>
      <c r="L5" s="232"/>
      <c r="M5" s="232"/>
      <c r="N5" s="232"/>
    </row>
    <row r="6" spans="1:14" ht="72.75" customHeight="1" x14ac:dyDescent="0.3">
      <c r="B6" s="55" t="s">
        <v>170</v>
      </c>
      <c r="C6" s="55" t="s">
        <v>171</v>
      </c>
      <c r="D6" s="218" t="s">
        <v>174</v>
      </c>
      <c r="E6" s="218"/>
      <c r="F6" s="219" t="s">
        <v>173</v>
      </c>
      <c r="G6" s="220"/>
      <c r="H6" s="218" t="s">
        <v>172</v>
      </c>
      <c r="I6" s="218"/>
      <c r="J6" s="218" t="s">
        <v>169</v>
      </c>
      <c r="K6" s="43"/>
    </row>
    <row r="7" spans="1:14" ht="23.25" customHeight="1" x14ac:dyDescent="0.3">
      <c r="B7" s="54" t="s">
        <v>3</v>
      </c>
      <c r="C7" s="54" t="s">
        <v>3</v>
      </c>
      <c r="D7" s="54" t="s">
        <v>133</v>
      </c>
      <c r="E7" s="54" t="s">
        <v>134</v>
      </c>
      <c r="F7" s="222" t="s">
        <v>133</v>
      </c>
      <c r="G7" s="222"/>
      <c r="H7" s="222" t="s">
        <v>164</v>
      </c>
      <c r="I7" s="222"/>
      <c r="J7" s="218"/>
    </row>
    <row r="8" spans="1:14" ht="22.5" customHeight="1" x14ac:dyDescent="0.3">
      <c r="B8" s="52">
        <v>10</v>
      </c>
      <c r="C8" s="52">
        <v>3</v>
      </c>
      <c r="D8" s="52">
        <v>1</v>
      </c>
      <c r="E8" s="52">
        <v>4</v>
      </c>
      <c r="F8" s="178">
        <v>0.5</v>
      </c>
      <c r="G8" s="178"/>
      <c r="H8" s="178">
        <v>0</v>
      </c>
      <c r="I8" s="178"/>
      <c r="J8" s="53" t="s">
        <v>165</v>
      </c>
    </row>
    <row r="9" spans="1:14" x14ac:dyDescent="0.3">
      <c r="B9" s="223"/>
      <c r="C9" s="223"/>
      <c r="D9" s="223"/>
      <c r="E9" s="223"/>
      <c r="F9" s="223"/>
      <c r="G9" s="223"/>
      <c r="H9" s="223"/>
      <c r="I9" s="223"/>
      <c r="J9" s="223"/>
      <c r="K9" s="223"/>
      <c r="L9" s="223"/>
      <c r="M9" s="223"/>
      <c r="N9" s="223"/>
    </row>
    <row r="10" spans="1:14" x14ac:dyDescent="0.3">
      <c r="B10" s="228" t="s">
        <v>129</v>
      </c>
      <c r="C10" s="228"/>
      <c r="D10" s="228"/>
      <c r="E10" s="228"/>
      <c r="F10" s="228"/>
      <c r="G10" s="229" t="s">
        <v>136</v>
      </c>
      <c r="H10" s="229"/>
      <c r="I10" s="229"/>
      <c r="J10" s="229"/>
      <c r="K10" s="229"/>
      <c r="L10" s="229"/>
      <c r="M10" s="229"/>
      <c r="N10" s="229"/>
    </row>
    <row r="11" spans="1:14" ht="23.25" customHeight="1" x14ac:dyDescent="0.3">
      <c r="B11" s="218" t="s">
        <v>130</v>
      </c>
      <c r="C11" s="222" t="s">
        <v>131</v>
      </c>
      <c r="D11" s="222" t="s">
        <v>135</v>
      </c>
      <c r="E11" s="222"/>
      <c r="F11" s="222"/>
      <c r="G11" s="222" t="s">
        <v>132</v>
      </c>
      <c r="H11" s="222"/>
      <c r="I11" s="222"/>
      <c r="J11" s="222" t="s">
        <v>137</v>
      </c>
      <c r="K11" s="222"/>
      <c r="L11" s="222"/>
      <c r="M11" s="222" t="s">
        <v>143</v>
      </c>
      <c r="N11" s="222"/>
    </row>
    <row r="12" spans="1:14" ht="43.2" x14ac:dyDescent="0.3">
      <c r="B12" s="218"/>
      <c r="C12" s="222"/>
      <c r="D12" s="50" t="s">
        <v>156</v>
      </c>
      <c r="E12" s="50" t="s">
        <v>157</v>
      </c>
      <c r="F12" s="50" t="s">
        <v>158</v>
      </c>
      <c r="G12" s="49" t="s">
        <v>139</v>
      </c>
      <c r="H12" s="50" t="s">
        <v>138</v>
      </c>
      <c r="I12" s="50" t="s">
        <v>144</v>
      </c>
      <c r="J12" s="50" t="s">
        <v>159</v>
      </c>
      <c r="K12" s="50" t="s">
        <v>146</v>
      </c>
      <c r="L12" s="50" t="s">
        <v>145</v>
      </c>
      <c r="M12" s="49" t="s">
        <v>140</v>
      </c>
      <c r="N12" s="49" t="s">
        <v>141</v>
      </c>
    </row>
    <row r="13" spans="1:14" ht="37.5" customHeight="1" x14ac:dyDescent="0.3">
      <c r="B13" s="45">
        <v>34336</v>
      </c>
      <c r="C13" s="38" t="s">
        <v>128</v>
      </c>
      <c r="D13" s="38">
        <v>1</v>
      </c>
      <c r="E13" s="38">
        <v>0.5</v>
      </c>
      <c r="F13" s="38">
        <v>0.25</v>
      </c>
      <c r="G13" s="13" t="s">
        <v>126</v>
      </c>
      <c r="H13" s="13" t="s">
        <v>127</v>
      </c>
      <c r="I13" s="13">
        <v>4</v>
      </c>
      <c r="J13" s="45">
        <v>35074</v>
      </c>
      <c r="K13" s="38">
        <v>1.5</v>
      </c>
      <c r="L13" s="16">
        <v>1</v>
      </c>
      <c r="M13" s="38">
        <v>2004</v>
      </c>
      <c r="N13" s="38" t="s">
        <v>142</v>
      </c>
    </row>
    <row r="14" spans="1:14" x14ac:dyDescent="0.3">
      <c r="B14" s="223"/>
      <c r="C14" s="223"/>
      <c r="D14" s="223"/>
      <c r="E14" s="223"/>
      <c r="F14" s="223"/>
      <c r="G14" s="223"/>
      <c r="H14" s="223"/>
      <c r="I14" s="223"/>
      <c r="J14" s="223"/>
      <c r="K14" s="223"/>
      <c r="L14" s="223"/>
      <c r="M14" s="223"/>
      <c r="N14" s="223"/>
    </row>
    <row r="15" spans="1:14" x14ac:dyDescent="0.3">
      <c r="B15" s="224" t="s">
        <v>147</v>
      </c>
      <c r="C15" s="225"/>
      <c r="D15" s="226"/>
      <c r="E15" s="227" t="s">
        <v>53</v>
      </c>
      <c r="F15" s="227"/>
      <c r="G15" s="227"/>
    </row>
    <row r="16" spans="1:14" x14ac:dyDescent="0.3">
      <c r="B16" s="49" t="s">
        <v>139</v>
      </c>
      <c r="C16" s="49" t="s">
        <v>148</v>
      </c>
      <c r="D16" s="49" t="s">
        <v>149</v>
      </c>
      <c r="E16" s="49" t="s">
        <v>139</v>
      </c>
      <c r="F16" s="49" t="s">
        <v>150</v>
      </c>
      <c r="G16" s="49" t="s">
        <v>149</v>
      </c>
    </row>
    <row r="17" spans="2:14" ht="43.2" x14ac:dyDescent="0.3">
      <c r="B17" s="13" t="s">
        <v>151</v>
      </c>
      <c r="C17" s="13" t="s">
        <v>152</v>
      </c>
      <c r="D17" s="38" t="s">
        <v>153</v>
      </c>
      <c r="E17" s="13" t="s">
        <v>154</v>
      </c>
      <c r="F17" s="28" t="s">
        <v>125</v>
      </c>
      <c r="G17" s="38" t="s">
        <v>155</v>
      </c>
    </row>
    <row r="24" spans="2:14" x14ac:dyDescent="0.3">
      <c r="B24" s="230" t="s">
        <v>178</v>
      </c>
      <c r="C24" s="230"/>
      <c r="D24" s="230"/>
      <c r="E24" s="230"/>
      <c r="F24" s="230"/>
      <c r="G24" s="230"/>
      <c r="H24" s="230"/>
      <c r="I24" s="230"/>
      <c r="J24" s="230"/>
      <c r="K24" s="230"/>
      <c r="L24" s="230"/>
      <c r="M24" s="230"/>
      <c r="N24" s="230"/>
    </row>
    <row r="25" spans="2:14" x14ac:dyDescent="0.3">
      <c r="B25" s="231" t="s">
        <v>160</v>
      </c>
      <c r="C25" s="232"/>
      <c r="D25" s="232"/>
      <c r="E25" s="232"/>
      <c r="F25" s="232"/>
      <c r="G25" s="232"/>
      <c r="H25" s="232"/>
      <c r="I25" s="232"/>
      <c r="J25" s="232"/>
      <c r="K25" s="232"/>
      <c r="L25" s="232"/>
      <c r="M25" s="232"/>
      <c r="N25" s="232"/>
    </row>
    <row r="26" spans="2:14" ht="48" customHeight="1" x14ac:dyDescent="0.3">
      <c r="B26" s="55" t="s">
        <v>170</v>
      </c>
      <c r="C26" s="55" t="s">
        <v>180</v>
      </c>
      <c r="D26" s="218" t="s">
        <v>176</v>
      </c>
      <c r="E26" s="218"/>
      <c r="F26" s="219" t="s">
        <v>177</v>
      </c>
      <c r="G26" s="220"/>
      <c r="H26" s="218" t="s">
        <v>167</v>
      </c>
      <c r="I26" s="218"/>
      <c r="J26" s="218" t="s">
        <v>169</v>
      </c>
    </row>
    <row r="27" spans="2:14" ht="21.75" customHeight="1" x14ac:dyDescent="0.3">
      <c r="B27" s="54" t="s">
        <v>3</v>
      </c>
      <c r="C27" s="54" t="s">
        <v>3</v>
      </c>
      <c r="D27" s="233" t="s">
        <v>134</v>
      </c>
      <c r="E27" s="234"/>
      <c r="F27" s="222" t="s">
        <v>133</v>
      </c>
      <c r="G27" s="222"/>
      <c r="H27" s="222" t="s">
        <v>164</v>
      </c>
      <c r="I27" s="222"/>
      <c r="J27" s="218"/>
    </row>
    <row r="28" spans="2:14" ht="27" customHeight="1" x14ac:dyDescent="0.3">
      <c r="B28" s="52">
        <v>12</v>
      </c>
      <c r="C28" s="52">
        <v>1</v>
      </c>
      <c r="D28" s="173">
        <v>2</v>
      </c>
      <c r="E28" s="175"/>
      <c r="F28" s="178">
        <v>0.5</v>
      </c>
      <c r="G28" s="178"/>
      <c r="H28" s="178">
        <v>0</v>
      </c>
      <c r="I28" s="178"/>
      <c r="J28" s="53" t="s">
        <v>165</v>
      </c>
    </row>
    <row r="29" spans="2:14" x14ac:dyDescent="0.3">
      <c r="B29" s="223"/>
      <c r="C29" s="223"/>
      <c r="D29" s="223"/>
      <c r="E29" s="223"/>
      <c r="F29" s="223"/>
      <c r="G29" s="223"/>
      <c r="H29" s="223"/>
      <c r="I29" s="223"/>
      <c r="J29" s="223"/>
      <c r="K29" s="223"/>
      <c r="L29" s="223"/>
      <c r="M29" s="223"/>
      <c r="N29" s="223"/>
    </row>
    <row r="30" spans="2:14" x14ac:dyDescent="0.3">
      <c r="B30" s="228" t="s">
        <v>129</v>
      </c>
      <c r="C30" s="228"/>
      <c r="D30" s="228"/>
      <c r="E30" s="228"/>
      <c r="F30" s="228"/>
      <c r="G30" s="229" t="s">
        <v>136</v>
      </c>
      <c r="H30" s="229"/>
      <c r="I30" s="229"/>
      <c r="J30" s="229"/>
      <c r="K30" s="229"/>
      <c r="L30" s="229"/>
      <c r="M30" s="229"/>
      <c r="N30" s="229"/>
    </row>
    <row r="31" spans="2:14" ht="22.5" customHeight="1" x14ac:dyDescent="0.3">
      <c r="B31" s="218" t="s">
        <v>130</v>
      </c>
      <c r="C31" s="222" t="s">
        <v>131</v>
      </c>
      <c r="D31" s="222" t="s">
        <v>135</v>
      </c>
      <c r="E31" s="222"/>
      <c r="F31" s="222"/>
      <c r="G31" s="222" t="s">
        <v>132</v>
      </c>
      <c r="H31" s="222"/>
      <c r="I31" s="222"/>
      <c r="J31" s="222" t="s">
        <v>137</v>
      </c>
      <c r="K31" s="222"/>
      <c r="L31" s="222"/>
      <c r="M31" s="222" t="s">
        <v>143</v>
      </c>
      <c r="N31" s="222"/>
    </row>
    <row r="32" spans="2:14" ht="43.2" x14ac:dyDescent="0.3">
      <c r="B32" s="218"/>
      <c r="C32" s="222"/>
      <c r="D32" s="50" t="s">
        <v>156</v>
      </c>
      <c r="E32" s="50" t="s">
        <v>157</v>
      </c>
      <c r="F32" s="50" t="s">
        <v>158</v>
      </c>
      <c r="G32" s="49" t="s">
        <v>139</v>
      </c>
      <c r="H32" s="50" t="s">
        <v>138</v>
      </c>
      <c r="I32" s="50" t="s">
        <v>144</v>
      </c>
      <c r="J32" s="50" t="s">
        <v>159</v>
      </c>
      <c r="K32" s="50" t="s">
        <v>146</v>
      </c>
      <c r="L32" s="50" t="s">
        <v>145</v>
      </c>
      <c r="M32" s="49" t="s">
        <v>140</v>
      </c>
      <c r="N32" s="49" t="s">
        <v>141</v>
      </c>
    </row>
    <row r="33" spans="2:14" ht="28.8" x14ac:dyDescent="0.3">
      <c r="B33" s="45">
        <v>34336</v>
      </c>
      <c r="C33" s="38" t="s">
        <v>128</v>
      </c>
      <c r="D33" s="38">
        <v>1</v>
      </c>
      <c r="E33" s="38">
        <v>0.5</v>
      </c>
      <c r="F33" s="38">
        <v>0.25</v>
      </c>
      <c r="G33" s="13" t="s">
        <v>126</v>
      </c>
      <c r="H33" s="13" t="s">
        <v>127</v>
      </c>
      <c r="I33" s="13">
        <v>4</v>
      </c>
      <c r="J33" s="45">
        <v>35074</v>
      </c>
      <c r="K33" s="38">
        <v>1.5</v>
      </c>
      <c r="L33" s="16">
        <v>1</v>
      </c>
      <c r="M33" s="38">
        <v>2004</v>
      </c>
      <c r="N33" s="38" t="s">
        <v>142</v>
      </c>
    </row>
    <row r="34" spans="2:14" x14ac:dyDescent="0.3">
      <c r="B34" s="223"/>
      <c r="C34" s="223"/>
      <c r="D34" s="223"/>
      <c r="E34" s="223"/>
      <c r="F34" s="223"/>
      <c r="G34" s="223"/>
      <c r="H34" s="223"/>
      <c r="I34" s="223"/>
      <c r="J34" s="223"/>
      <c r="K34" s="223"/>
      <c r="L34" s="223"/>
      <c r="M34" s="223"/>
      <c r="N34" s="223"/>
    </row>
    <row r="35" spans="2:14" x14ac:dyDescent="0.3">
      <c r="B35" s="224" t="s">
        <v>147</v>
      </c>
      <c r="C35" s="225"/>
      <c r="D35" s="226"/>
      <c r="E35" s="227" t="s">
        <v>53</v>
      </c>
      <c r="F35" s="227"/>
      <c r="G35" s="227"/>
    </row>
    <row r="36" spans="2:14" ht="27" customHeight="1" x14ac:dyDescent="0.3">
      <c r="B36" s="49" t="s">
        <v>139</v>
      </c>
      <c r="C36" s="49" t="s">
        <v>148</v>
      </c>
      <c r="D36" s="49" t="s">
        <v>149</v>
      </c>
      <c r="E36" s="49" t="s">
        <v>139</v>
      </c>
      <c r="F36" s="49" t="s">
        <v>150</v>
      </c>
      <c r="G36" s="49" t="s">
        <v>149</v>
      </c>
    </row>
    <row r="37" spans="2:14" ht="43.2" x14ac:dyDescent="0.3">
      <c r="B37" s="13" t="s">
        <v>151</v>
      </c>
      <c r="C37" s="13" t="s">
        <v>152</v>
      </c>
      <c r="D37" s="38" t="s">
        <v>153</v>
      </c>
      <c r="E37" s="13" t="s">
        <v>154</v>
      </c>
      <c r="F37" s="28" t="s">
        <v>125</v>
      </c>
      <c r="G37" s="38" t="s">
        <v>155</v>
      </c>
    </row>
    <row r="46" spans="2:14" x14ac:dyDescent="0.3">
      <c r="B46" s="221" t="s">
        <v>29</v>
      </c>
      <c r="C46" s="221"/>
      <c r="D46" s="221"/>
      <c r="E46" s="221"/>
      <c r="F46" s="221"/>
      <c r="G46" s="221"/>
      <c r="H46" s="221"/>
      <c r="I46" s="221"/>
      <c r="J46" s="221"/>
      <c r="K46" s="221"/>
      <c r="L46" s="221"/>
      <c r="M46" s="221"/>
      <c r="N46" s="221"/>
    </row>
    <row r="47" spans="2:14" x14ac:dyDescent="0.3">
      <c r="B47" s="231" t="s">
        <v>581</v>
      </c>
      <c r="C47" s="232"/>
      <c r="D47" s="232"/>
      <c r="E47" s="232"/>
      <c r="F47" s="232"/>
      <c r="G47" s="232"/>
      <c r="H47" s="232"/>
      <c r="I47" s="232"/>
      <c r="J47" s="232"/>
      <c r="K47" s="232"/>
      <c r="L47" s="232"/>
      <c r="M47" s="232"/>
      <c r="N47" s="232"/>
    </row>
    <row r="48" spans="2:14" ht="45.75" customHeight="1" x14ac:dyDescent="0.3">
      <c r="B48" s="55" t="s">
        <v>582</v>
      </c>
      <c r="C48" s="55" t="s">
        <v>583</v>
      </c>
      <c r="D48" s="218" t="s">
        <v>584</v>
      </c>
      <c r="E48" s="218"/>
      <c r="F48" s="219" t="s">
        <v>587</v>
      </c>
      <c r="G48" s="220"/>
      <c r="H48" s="218" t="s">
        <v>590</v>
      </c>
      <c r="I48" s="218"/>
      <c r="J48" s="218" t="s">
        <v>588</v>
      </c>
    </row>
    <row r="49" spans="2:14" ht="74.25" customHeight="1" x14ac:dyDescent="0.3">
      <c r="B49" s="54" t="s">
        <v>3</v>
      </c>
      <c r="C49" s="54" t="s">
        <v>3</v>
      </c>
      <c r="D49" s="85" t="s">
        <v>586</v>
      </c>
      <c r="E49" s="85" t="s">
        <v>585</v>
      </c>
      <c r="F49" s="222" t="s">
        <v>133</v>
      </c>
      <c r="G49" s="222"/>
      <c r="H49" s="222" t="s">
        <v>164</v>
      </c>
      <c r="I49" s="222"/>
      <c r="J49" s="218"/>
    </row>
    <row r="50" spans="2:14" ht="24.75" customHeight="1" x14ac:dyDescent="0.3">
      <c r="B50" s="52"/>
      <c r="C50" s="52"/>
      <c r="D50" s="52"/>
      <c r="E50" s="52"/>
      <c r="F50" s="178"/>
      <c r="G50" s="178"/>
      <c r="H50" s="178"/>
      <c r="I50" s="178"/>
      <c r="J50" s="53" t="s">
        <v>589</v>
      </c>
    </row>
    <row r="51" spans="2:14" x14ac:dyDescent="0.3">
      <c r="B51" s="223"/>
      <c r="C51" s="223"/>
      <c r="D51" s="223"/>
      <c r="E51" s="223"/>
      <c r="F51" s="223"/>
      <c r="G51" s="223"/>
      <c r="H51" s="223"/>
      <c r="I51" s="223"/>
      <c r="J51" s="223"/>
      <c r="K51" s="223"/>
      <c r="L51" s="223"/>
      <c r="M51" s="223"/>
      <c r="N51" s="223"/>
    </row>
    <row r="52" spans="2:14" x14ac:dyDescent="0.3">
      <c r="B52" s="228" t="s">
        <v>300</v>
      </c>
      <c r="C52" s="228"/>
      <c r="D52" s="228"/>
      <c r="E52" s="228"/>
      <c r="F52" s="228"/>
      <c r="G52" s="229" t="s">
        <v>266</v>
      </c>
      <c r="H52" s="229"/>
      <c r="I52" s="229"/>
      <c r="J52" s="229"/>
      <c r="K52" s="229"/>
      <c r="L52" s="229"/>
      <c r="M52" s="229"/>
      <c r="N52" s="229"/>
    </row>
    <row r="53" spans="2:14" ht="23.25" customHeight="1" x14ac:dyDescent="0.3">
      <c r="B53" s="218" t="s">
        <v>591</v>
      </c>
      <c r="C53" s="222" t="s">
        <v>273</v>
      </c>
      <c r="D53" s="222" t="s">
        <v>595</v>
      </c>
      <c r="E53" s="222"/>
      <c r="F53" s="222"/>
      <c r="G53" s="222" t="s">
        <v>278</v>
      </c>
      <c r="H53" s="222"/>
      <c r="I53" s="222"/>
      <c r="J53" s="222" t="s">
        <v>137</v>
      </c>
      <c r="K53" s="222"/>
      <c r="L53" s="222"/>
      <c r="M53" s="222" t="s">
        <v>143</v>
      </c>
      <c r="N53" s="222"/>
    </row>
    <row r="54" spans="2:14" ht="43.2" x14ac:dyDescent="0.3">
      <c r="B54" s="218"/>
      <c r="C54" s="222"/>
      <c r="D54" s="50" t="s">
        <v>592</v>
      </c>
      <c r="E54" s="50" t="s">
        <v>593</v>
      </c>
      <c r="F54" s="50" t="s">
        <v>594</v>
      </c>
      <c r="G54" s="49" t="s">
        <v>287</v>
      </c>
      <c r="H54" s="50" t="s">
        <v>138</v>
      </c>
      <c r="I54" s="50" t="s">
        <v>144</v>
      </c>
      <c r="J54" s="50" t="s">
        <v>159</v>
      </c>
      <c r="K54" s="50" t="s">
        <v>146</v>
      </c>
      <c r="L54" s="50" t="s">
        <v>145</v>
      </c>
      <c r="M54" s="49" t="s">
        <v>140</v>
      </c>
      <c r="N54" s="49" t="s">
        <v>141</v>
      </c>
    </row>
    <row r="55" spans="2:14" x14ac:dyDescent="0.3">
      <c r="B55" s="45"/>
      <c r="C55" s="38"/>
      <c r="D55" s="38"/>
      <c r="E55" s="38"/>
      <c r="F55" s="38"/>
      <c r="G55" s="13"/>
      <c r="H55" s="13"/>
      <c r="I55" s="13"/>
      <c r="J55" s="45"/>
      <c r="K55" s="38"/>
      <c r="L55" s="16"/>
      <c r="M55" s="38"/>
      <c r="N55" s="38"/>
    </row>
    <row r="56" spans="2:14" x14ac:dyDescent="0.3">
      <c r="B56" s="223"/>
      <c r="C56" s="223"/>
      <c r="D56" s="223"/>
      <c r="E56" s="223"/>
      <c r="F56" s="223"/>
      <c r="G56" s="223"/>
      <c r="H56" s="223"/>
      <c r="I56" s="223"/>
      <c r="J56" s="223"/>
      <c r="K56" s="223"/>
      <c r="L56" s="223"/>
      <c r="M56" s="223"/>
      <c r="N56" s="223"/>
    </row>
    <row r="57" spans="2:14" ht="21" customHeight="1" x14ac:dyDescent="0.3">
      <c r="B57" s="224" t="s">
        <v>147</v>
      </c>
      <c r="C57" s="225"/>
      <c r="D57" s="226"/>
      <c r="E57" s="227" t="s">
        <v>53</v>
      </c>
      <c r="F57" s="227"/>
      <c r="G57" s="227"/>
    </row>
    <row r="58" spans="2:14" ht="26.25" customHeight="1" x14ac:dyDescent="0.3">
      <c r="B58" s="49" t="s">
        <v>139</v>
      </c>
      <c r="C58" s="49" t="s">
        <v>148</v>
      </c>
      <c r="D58" s="49" t="s">
        <v>149</v>
      </c>
      <c r="E58" s="49" t="s">
        <v>139</v>
      </c>
      <c r="F58" s="49" t="s">
        <v>150</v>
      </c>
      <c r="G58" s="49" t="s">
        <v>149</v>
      </c>
    </row>
    <row r="59" spans="2:14" x14ac:dyDescent="0.3">
      <c r="B59" s="13"/>
      <c r="C59" s="13"/>
      <c r="D59" s="38"/>
      <c r="E59" s="13"/>
      <c r="F59" s="28"/>
      <c r="G59" s="38"/>
    </row>
  </sheetData>
  <mergeCells count="69">
    <mergeCell ref="B25:N25"/>
    <mergeCell ref="B47:N47"/>
    <mergeCell ref="D6:E6"/>
    <mergeCell ref="F6:G6"/>
    <mergeCell ref="J6:J7"/>
    <mergeCell ref="H8:I8"/>
    <mergeCell ref="B10:F10"/>
    <mergeCell ref="D11:F11"/>
    <mergeCell ref="B11:B12"/>
    <mergeCell ref="C11:C12"/>
    <mergeCell ref="G10:N10"/>
    <mergeCell ref="D27:E27"/>
    <mergeCell ref="D28:E28"/>
    <mergeCell ref="G11:I11"/>
    <mergeCell ref="B30:F30"/>
    <mergeCell ref="G30:N30"/>
    <mergeCell ref="B1:N3"/>
    <mergeCell ref="B4:N4"/>
    <mergeCell ref="B9:N9"/>
    <mergeCell ref="B24:N24"/>
    <mergeCell ref="B5:N5"/>
    <mergeCell ref="B14:N14"/>
    <mergeCell ref="E15:G15"/>
    <mergeCell ref="B15:D15"/>
    <mergeCell ref="H7:I7"/>
    <mergeCell ref="H6:I6"/>
    <mergeCell ref="J11:L11"/>
    <mergeCell ref="M11:N11"/>
    <mergeCell ref="F7:G7"/>
    <mergeCell ref="F8:G8"/>
    <mergeCell ref="B31:B32"/>
    <mergeCell ref="C31:C32"/>
    <mergeCell ref="D31:F31"/>
    <mergeCell ref="G31:I31"/>
    <mergeCell ref="J31:L31"/>
    <mergeCell ref="M53:N53"/>
    <mergeCell ref="B56:N56"/>
    <mergeCell ref="B57:D57"/>
    <mergeCell ref="E57:G57"/>
    <mergeCell ref="B51:N51"/>
    <mergeCell ref="B52:F52"/>
    <mergeCell ref="G52:N52"/>
    <mergeCell ref="B53:B54"/>
    <mergeCell ref="C53:C54"/>
    <mergeCell ref="D53:F53"/>
    <mergeCell ref="G53:I53"/>
    <mergeCell ref="J53:L53"/>
    <mergeCell ref="D26:E26"/>
    <mergeCell ref="F26:G26"/>
    <mergeCell ref="H26:I26"/>
    <mergeCell ref="J26:J27"/>
    <mergeCell ref="F27:G27"/>
    <mergeCell ref="H27:I27"/>
    <mergeCell ref="F50:G50"/>
    <mergeCell ref="H50:I50"/>
    <mergeCell ref="F28:G28"/>
    <mergeCell ref="H28:I28"/>
    <mergeCell ref="D48:E48"/>
    <mergeCell ref="F48:G48"/>
    <mergeCell ref="H48:I48"/>
    <mergeCell ref="B46:N46"/>
    <mergeCell ref="M31:N31"/>
    <mergeCell ref="B34:N34"/>
    <mergeCell ref="B35:D35"/>
    <mergeCell ref="E35:G35"/>
    <mergeCell ref="J48:J49"/>
    <mergeCell ref="F49:G49"/>
    <mergeCell ref="H49:I49"/>
    <mergeCell ref="B29:N29"/>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Q14"/>
  <sheetViews>
    <sheetView zoomScale="85" zoomScaleNormal="85" workbookViewId="0">
      <selection activeCell="M5" sqref="M5"/>
    </sheetView>
  </sheetViews>
  <sheetFormatPr baseColWidth="10" defaultColWidth="11.44140625" defaultRowHeight="25.5" customHeight="1" x14ac:dyDescent="0.3"/>
  <cols>
    <col min="1" max="2" width="11.44140625" style="11"/>
    <col min="3" max="4" width="13.44140625" style="11" customWidth="1"/>
    <col min="5" max="5" width="12" style="11" customWidth="1"/>
    <col min="6" max="7" width="11.44140625" style="11"/>
    <col min="8" max="8" width="12.6640625" style="11" customWidth="1"/>
    <col min="9" max="10" width="11.44140625" style="11"/>
    <col min="11" max="11" width="12.5546875" style="11" customWidth="1"/>
    <col min="12" max="12" width="11.44140625" style="11"/>
    <col min="13" max="13" width="24.44140625" style="11" customWidth="1"/>
    <col min="14" max="15" width="21" style="11" customWidth="1"/>
    <col min="16" max="16" width="22.33203125" style="11" customWidth="1"/>
    <col min="17" max="17" width="18.5546875" style="11" customWidth="1"/>
    <col min="18" max="16384" width="11.44140625" style="11"/>
  </cols>
  <sheetData>
    <row r="1" spans="1:17" ht="25.5" customHeight="1" x14ac:dyDescent="0.3">
      <c r="A1" s="103" t="s">
        <v>562</v>
      </c>
    </row>
    <row r="2" spans="1:17" ht="67.5" customHeight="1" x14ac:dyDescent="0.3">
      <c r="A2" s="235"/>
      <c r="B2" s="236"/>
      <c r="C2" s="236"/>
      <c r="D2" s="236"/>
      <c r="E2" s="236"/>
      <c r="F2" s="236"/>
      <c r="G2" s="236"/>
      <c r="H2" s="236"/>
      <c r="I2" s="236"/>
      <c r="J2" s="236"/>
      <c r="K2" s="236"/>
    </row>
    <row r="3" spans="1:17" ht="25.5" customHeight="1" x14ac:dyDescent="0.3">
      <c r="A3" s="185" t="s">
        <v>555</v>
      </c>
      <c r="B3" s="185"/>
      <c r="C3" s="185"/>
      <c r="D3" s="185"/>
      <c r="E3" s="185"/>
      <c r="F3" s="185"/>
      <c r="G3" s="185"/>
      <c r="H3" s="185"/>
      <c r="I3" s="185"/>
      <c r="J3" s="185"/>
      <c r="K3" s="185"/>
    </row>
    <row r="4" spans="1:17" ht="25.5" customHeight="1" x14ac:dyDescent="0.3">
      <c r="A4" s="187" t="s">
        <v>97</v>
      </c>
      <c r="B4" s="187"/>
      <c r="C4" s="187"/>
      <c r="D4" s="187"/>
      <c r="E4" s="187"/>
      <c r="F4" s="187"/>
      <c r="G4" s="187"/>
      <c r="H4" s="187"/>
      <c r="I4" s="187"/>
      <c r="J4" s="187"/>
      <c r="K4" s="187"/>
      <c r="M4" s="178" t="s">
        <v>580</v>
      </c>
      <c r="N4" s="178"/>
      <c r="O4" s="178"/>
      <c r="P4" s="178"/>
      <c r="Q4" s="178"/>
    </row>
    <row r="5" spans="1:17" ht="58.5" customHeight="1" x14ac:dyDescent="0.3">
      <c r="A5" s="40" t="s">
        <v>563</v>
      </c>
      <c r="B5" s="40" t="s">
        <v>54</v>
      </c>
      <c r="C5" s="40" t="s">
        <v>162</v>
      </c>
      <c r="D5" s="40" t="s">
        <v>163</v>
      </c>
      <c r="E5" s="40" t="s">
        <v>564</v>
      </c>
      <c r="F5" s="40" t="s">
        <v>565</v>
      </c>
      <c r="G5" s="40" t="s">
        <v>566</v>
      </c>
      <c r="H5" s="37" t="s">
        <v>567</v>
      </c>
      <c r="I5" s="37" t="s">
        <v>568</v>
      </c>
      <c r="J5" s="40" t="s">
        <v>569</v>
      </c>
      <c r="K5" s="40"/>
      <c r="M5" s="37" t="s">
        <v>98</v>
      </c>
      <c r="N5" s="37" t="s">
        <v>577</v>
      </c>
      <c r="O5" s="37" t="s">
        <v>578</v>
      </c>
      <c r="P5" s="37" t="s">
        <v>99</v>
      </c>
      <c r="Q5" s="37" t="s">
        <v>579</v>
      </c>
    </row>
    <row r="6" spans="1:17" ht="42" customHeight="1" x14ac:dyDescent="0.3">
      <c r="A6" s="40" t="s">
        <v>570</v>
      </c>
      <c r="B6" s="44"/>
      <c r="C6" s="37" t="s">
        <v>571</v>
      </c>
      <c r="D6" s="37" t="s">
        <v>571</v>
      </c>
      <c r="E6" s="37" t="s">
        <v>572</v>
      </c>
      <c r="F6" s="37" t="s">
        <v>572</v>
      </c>
      <c r="G6" s="37" t="s">
        <v>573</v>
      </c>
      <c r="H6" s="37" t="s">
        <v>571</v>
      </c>
      <c r="I6" s="37" t="s">
        <v>100</v>
      </c>
      <c r="J6" s="40" t="s">
        <v>571</v>
      </c>
      <c r="K6" s="40"/>
      <c r="M6" s="37" t="s">
        <v>574</v>
      </c>
      <c r="N6" s="38" t="s">
        <v>90</v>
      </c>
      <c r="O6" s="38" t="s">
        <v>90</v>
      </c>
      <c r="P6" s="38" t="s">
        <v>90</v>
      </c>
      <c r="Q6" s="38" t="s">
        <v>90</v>
      </c>
    </row>
    <row r="7" spans="1:17" ht="25.5" customHeight="1" x14ac:dyDescent="0.3">
      <c r="A7" s="38">
        <v>1</v>
      </c>
      <c r="B7" s="45">
        <v>34335</v>
      </c>
      <c r="C7" s="38" t="s">
        <v>61</v>
      </c>
      <c r="D7" s="38" t="s">
        <v>62</v>
      </c>
      <c r="E7" s="38">
        <v>100</v>
      </c>
      <c r="F7" s="38">
        <v>46</v>
      </c>
      <c r="G7" s="38" t="s">
        <v>63</v>
      </c>
      <c r="H7" s="38">
        <v>0</v>
      </c>
      <c r="I7" s="38" t="s">
        <v>64</v>
      </c>
      <c r="J7" s="38" t="s">
        <v>65</v>
      </c>
      <c r="K7" s="38"/>
      <c r="M7" s="40" t="s">
        <v>575</v>
      </c>
      <c r="N7" s="38" t="s">
        <v>90</v>
      </c>
      <c r="O7" s="38" t="s">
        <v>90</v>
      </c>
      <c r="P7" s="38" t="s">
        <v>90</v>
      </c>
      <c r="Q7" s="38" t="s">
        <v>90</v>
      </c>
    </row>
    <row r="8" spans="1:17" ht="25.5" customHeight="1" x14ac:dyDescent="0.3">
      <c r="A8" s="38">
        <v>2</v>
      </c>
      <c r="B8" s="45">
        <v>34336</v>
      </c>
      <c r="C8" s="38" t="s">
        <v>66</v>
      </c>
      <c r="D8" s="38" t="s">
        <v>16</v>
      </c>
      <c r="E8" s="38">
        <v>97</v>
      </c>
      <c r="F8" s="38">
        <v>74</v>
      </c>
      <c r="G8" s="38" t="s">
        <v>67</v>
      </c>
      <c r="H8" s="38">
        <v>0</v>
      </c>
      <c r="I8" s="38" t="s">
        <v>68</v>
      </c>
      <c r="J8" s="38" t="s">
        <v>65</v>
      </c>
      <c r="K8" s="38"/>
      <c r="M8" s="37" t="s">
        <v>576</v>
      </c>
      <c r="N8" s="38" t="s">
        <v>90</v>
      </c>
      <c r="O8" s="38" t="s">
        <v>90</v>
      </c>
      <c r="P8" s="38" t="s">
        <v>90</v>
      </c>
      <c r="Q8" s="38" t="s">
        <v>90</v>
      </c>
    </row>
    <row r="9" spans="1:17" ht="25.5" customHeight="1" x14ac:dyDescent="0.3">
      <c r="A9" s="38">
        <v>3</v>
      </c>
      <c r="B9" s="45">
        <v>34337</v>
      </c>
      <c r="C9" s="38" t="s">
        <v>69</v>
      </c>
      <c r="D9" s="38" t="s">
        <v>70</v>
      </c>
      <c r="E9" s="38">
        <v>99</v>
      </c>
      <c r="F9" s="38">
        <v>71</v>
      </c>
      <c r="G9" s="38" t="s">
        <v>71</v>
      </c>
      <c r="H9" s="38">
        <v>0</v>
      </c>
      <c r="I9" s="38" t="s">
        <v>72</v>
      </c>
      <c r="J9" s="38" t="s">
        <v>73</v>
      </c>
      <c r="K9" s="38"/>
      <c r="M9" s="38" t="s">
        <v>90</v>
      </c>
      <c r="N9" s="38" t="s">
        <v>90</v>
      </c>
      <c r="O9" s="38" t="s">
        <v>90</v>
      </c>
      <c r="P9" s="38" t="s">
        <v>90</v>
      </c>
      <c r="Q9" s="38" t="s">
        <v>90</v>
      </c>
    </row>
    <row r="10" spans="1:17" ht="25.5" customHeight="1" x14ac:dyDescent="0.3">
      <c r="A10" s="38">
        <v>4</v>
      </c>
      <c r="B10" s="45">
        <v>34338</v>
      </c>
      <c r="C10" s="38" t="s">
        <v>74</v>
      </c>
      <c r="D10" s="38" t="s">
        <v>75</v>
      </c>
      <c r="E10" s="38">
        <v>100</v>
      </c>
      <c r="F10" s="38">
        <v>57</v>
      </c>
      <c r="G10" s="38" t="s">
        <v>76</v>
      </c>
      <c r="H10" s="38">
        <v>0</v>
      </c>
      <c r="I10" s="38">
        <v>2</v>
      </c>
      <c r="J10" s="38" t="s">
        <v>77</v>
      </c>
      <c r="K10" s="38"/>
    </row>
    <row r="11" spans="1:17" ht="25.5" customHeight="1" x14ac:dyDescent="0.3">
      <c r="A11" s="38">
        <v>5</v>
      </c>
      <c r="B11" s="45">
        <v>34339</v>
      </c>
      <c r="C11" s="38" t="s">
        <v>78</v>
      </c>
      <c r="D11" s="38" t="s">
        <v>79</v>
      </c>
      <c r="E11" s="38">
        <v>97</v>
      </c>
      <c r="F11" s="38">
        <v>78</v>
      </c>
      <c r="G11" s="38" t="s">
        <v>80</v>
      </c>
      <c r="H11" s="38">
        <v>0</v>
      </c>
      <c r="I11" s="38" t="s">
        <v>21</v>
      </c>
      <c r="J11" s="38" t="s">
        <v>81</v>
      </c>
      <c r="K11" s="38"/>
    </row>
    <row r="12" spans="1:17" ht="25.5" customHeight="1" x14ac:dyDescent="0.3">
      <c r="A12" s="38">
        <v>6</v>
      </c>
      <c r="B12" s="45">
        <v>34340</v>
      </c>
      <c r="C12" s="38" t="s">
        <v>74</v>
      </c>
      <c r="D12" s="38" t="s">
        <v>82</v>
      </c>
      <c r="E12" s="38">
        <v>100</v>
      </c>
      <c r="F12" s="38">
        <v>78</v>
      </c>
      <c r="G12" s="38" t="s">
        <v>83</v>
      </c>
      <c r="H12" s="38">
        <v>12</v>
      </c>
      <c r="I12" s="38" t="s">
        <v>84</v>
      </c>
      <c r="J12" s="38" t="s">
        <v>85</v>
      </c>
      <c r="K12" s="38"/>
    </row>
    <row r="13" spans="1:17" ht="25.5" customHeight="1" x14ac:dyDescent="0.3">
      <c r="A13" s="38">
        <v>7</v>
      </c>
      <c r="B13" s="45">
        <v>34341</v>
      </c>
      <c r="C13" s="38" t="s">
        <v>86</v>
      </c>
      <c r="D13" s="38" t="s">
        <v>87</v>
      </c>
      <c r="E13" s="38">
        <v>98</v>
      </c>
      <c r="F13" s="38">
        <v>67</v>
      </c>
      <c r="G13" s="38" t="s">
        <v>88</v>
      </c>
      <c r="H13" s="38">
        <v>1</v>
      </c>
      <c r="I13" s="38" t="s">
        <v>89</v>
      </c>
      <c r="J13" s="38" t="s">
        <v>85</v>
      </c>
      <c r="K13" s="38"/>
    </row>
    <row r="14" spans="1:17" ht="25.5" customHeight="1" x14ac:dyDescent="0.3">
      <c r="A14" s="38" t="s">
        <v>90</v>
      </c>
      <c r="B14" s="38"/>
      <c r="C14" s="38" t="s">
        <v>90</v>
      </c>
      <c r="D14" s="38" t="s">
        <v>90</v>
      </c>
      <c r="E14" s="38" t="s">
        <v>90</v>
      </c>
      <c r="F14" s="38" t="s">
        <v>90</v>
      </c>
      <c r="G14" s="38" t="s">
        <v>90</v>
      </c>
      <c r="H14" s="38" t="s">
        <v>90</v>
      </c>
      <c r="I14" s="38" t="s">
        <v>90</v>
      </c>
      <c r="J14" s="38" t="s">
        <v>90</v>
      </c>
      <c r="K14" s="38"/>
    </row>
  </sheetData>
  <mergeCells count="4">
    <mergeCell ref="A2:K2"/>
    <mergeCell ref="A3:K3"/>
    <mergeCell ref="A4:K4"/>
    <mergeCell ref="M4:Q4"/>
  </mergeCell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A7"/>
  <sheetViews>
    <sheetView zoomScale="70" zoomScaleNormal="70" workbookViewId="0">
      <selection activeCell="R45" sqref="R45"/>
    </sheetView>
  </sheetViews>
  <sheetFormatPr baseColWidth="10" defaultRowHeight="14.4" x14ac:dyDescent="0.3"/>
  <sheetData>
    <row r="1" spans="1:1" ht="25.8" x14ac:dyDescent="0.5">
      <c r="A1" s="82" t="s">
        <v>318</v>
      </c>
    </row>
    <row r="3" spans="1:1" ht="28.8" x14ac:dyDescent="0.55000000000000004">
      <c r="A3" s="83" t="s">
        <v>319</v>
      </c>
    </row>
    <row r="7" spans="1:1" ht="25.8" x14ac:dyDescent="0.5">
      <c r="A7" s="82" t="s">
        <v>320</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12</vt:i4>
      </vt:variant>
    </vt:vector>
  </HeadingPairs>
  <TitlesOfParts>
    <vt:vector size="12" baseType="lpstr">
      <vt:lpstr>User Guide</vt:lpstr>
      <vt:lpstr>Site description</vt:lpstr>
      <vt:lpstr>Soil description</vt:lpstr>
      <vt:lpstr>Crop rotation</vt:lpstr>
      <vt:lpstr>Crop technical management</vt:lpstr>
      <vt:lpstr>Tree Initialization</vt:lpstr>
      <vt:lpstr>Tree management</vt:lpstr>
      <vt:lpstr>Weather data</vt:lpstr>
      <vt:lpstr>Advanced soil description</vt:lpstr>
      <vt:lpstr>New Tree species</vt:lpstr>
      <vt:lpstr>.pld file</vt:lpstr>
      <vt:lpstr>.tree file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Thomas GENDRON</dc:creator>
  <cp:lastModifiedBy>Marie GOSME</cp:lastModifiedBy>
  <dcterms:created xsi:type="dcterms:W3CDTF">2020-03-12T07:24:52Z</dcterms:created>
  <dcterms:modified xsi:type="dcterms:W3CDTF">2022-06-01T10:37:52Z</dcterms:modified>
</cp:coreProperties>
</file>